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lso\Documents\site\"/>
    </mc:Choice>
  </mc:AlternateContent>
  <xr:revisionPtr revIDLastSave="0" documentId="13_ncr:1_{F7410BA1-7D6E-40A0-A99D-9535A946B474}" xr6:coauthVersionLast="47" xr6:coauthVersionMax="47" xr10:uidLastSave="{00000000-0000-0000-0000-000000000000}"/>
  <bookViews>
    <workbookView xWindow="20370" yWindow="-120" windowWidth="20730" windowHeight="11160" xr2:uid="{3378D315-B763-4169-A59A-FD9C4DA5F181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1" i="1" l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D45" i="1"/>
  <c r="C45" i="1"/>
  <c r="D44" i="1"/>
  <c r="C44" i="1"/>
  <c r="D43" i="1"/>
  <c r="C43" i="1"/>
  <c r="D42" i="1"/>
  <c r="C42" i="1"/>
  <c r="D41" i="1"/>
  <c r="C41" i="1"/>
  <c r="D40" i="1"/>
  <c r="C40" i="1"/>
  <c r="D39" i="1"/>
  <c r="C39" i="1"/>
  <c r="D38" i="1"/>
  <c r="C38" i="1"/>
  <c r="D37" i="1"/>
  <c r="C37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<sst xmlns="http://schemas.openxmlformats.org/spreadsheetml/2006/main" count="1059" uniqueCount="365">
  <si>
    <t>Anotações</t>
  </si>
  <si>
    <t>%</t>
  </si>
  <si>
    <t>Soma de Presenças</t>
  </si>
  <si>
    <t>Coluna24</t>
  </si>
  <si>
    <t>Coluna25</t>
  </si>
  <si>
    <t>Coluna26</t>
  </si>
  <si>
    <t>Coluna27</t>
  </si>
  <si>
    <t>Coluna28</t>
  </si>
  <si>
    <t>Coluna29</t>
  </si>
  <si>
    <t>Coluna30</t>
  </si>
  <si>
    <t>Coluna31</t>
  </si>
  <si>
    <t>Coluna32</t>
  </si>
  <si>
    <t>Coluna33</t>
  </si>
  <si>
    <t>Coluna34</t>
  </si>
  <si>
    <t>Coluna35</t>
  </si>
  <si>
    <t>Coluna36</t>
  </si>
  <si>
    <t>C</t>
  </si>
  <si>
    <t>F</t>
  </si>
  <si>
    <t>SALA DE RECURSO</t>
  </si>
  <si>
    <t>TRANF= TRANFERIDO</t>
  </si>
  <si>
    <t>REM= REMANEJADO</t>
  </si>
  <si>
    <t>EXCLU= EXCLUIDO POR ERRO</t>
  </si>
  <si>
    <t>ATM</t>
  </si>
  <si>
    <t>ACGM</t>
  </si>
  <si>
    <t>APM</t>
  </si>
  <si>
    <t>ASS</t>
  </si>
  <si>
    <t>ABS</t>
  </si>
  <si>
    <t>CR</t>
  </si>
  <si>
    <t>DBO</t>
  </si>
  <si>
    <t>EGL</t>
  </si>
  <si>
    <t>FO</t>
  </si>
  <si>
    <t>GYRR</t>
  </si>
  <si>
    <t>JAMM</t>
  </si>
  <si>
    <t>JCTM</t>
  </si>
  <si>
    <t>JML</t>
  </si>
  <si>
    <t>JPMS</t>
  </si>
  <si>
    <t>KB</t>
  </si>
  <si>
    <t>LSL</t>
  </si>
  <si>
    <t>LV</t>
  </si>
  <si>
    <t>MMR</t>
  </si>
  <si>
    <t>MNG</t>
  </si>
  <si>
    <t>MLO</t>
  </si>
  <si>
    <t>SLGC</t>
  </si>
  <si>
    <t>SGB</t>
  </si>
  <si>
    <t>SPO</t>
  </si>
  <si>
    <t>VFL</t>
  </si>
  <si>
    <t>VSMS</t>
  </si>
  <si>
    <t>VRM</t>
  </si>
  <si>
    <t>AC</t>
  </si>
  <si>
    <t>RT</t>
  </si>
  <si>
    <t>S</t>
  </si>
  <si>
    <t>16/fev</t>
  </si>
  <si>
    <t>Coluna37</t>
  </si>
  <si>
    <t>Coluna38</t>
  </si>
  <si>
    <t>Coluna39</t>
  </si>
  <si>
    <t>Coluna40</t>
  </si>
  <si>
    <t>Coluna41</t>
  </si>
  <si>
    <t>Coluna42</t>
  </si>
  <si>
    <t>Coluna43</t>
  </si>
  <si>
    <t>Coluna44</t>
  </si>
  <si>
    <t>Coluna45</t>
  </si>
  <si>
    <t>Coluna46</t>
  </si>
  <si>
    <t>Coluna47</t>
  </si>
  <si>
    <t>Coluna48</t>
  </si>
  <si>
    <t>Coluna49</t>
  </si>
  <si>
    <t>Coluna50</t>
  </si>
  <si>
    <t>Coluna51</t>
  </si>
  <si>
    <t>Coluna52</t>
  </si>
  <si>
    <t>Coluna53</t>
  </si>
  <si>
    <t>Coluna54</t>
  </si>
  <si>
    <t>Coluna55</t>
  </si>
  <si>
    <t>Coluna56</t>
  </si>
  <si>
    <t>Coluna57</t>
  </si>
  <si>
    <t>Coluna58</t>
  </si>
  <si>
    <t>Coluna59</t>
  </si>
  <si>
    <t>Coluna60</t>
  </si>
  <si>
    <t>Coluna61</t>
  </si>
  <si>
    <t>Coluna62</t>
  </si>
  <si>
    <t>Coluna63</t>
  </si>
  <si>
    <t>Coluna64</t>
  </si>
  <si>
    <t>Coluna65</t>
  </si>
  <si>
    <t>Coluna66</t>
  </si>
  <si>
    <t>Coluna67</t>
  </si>
  <si>
    <t>Coluna68</t>
  </si>
  <si>
    <t>Coluna69</t>
  </si>
  <si>
    <t>Coluna70</t>
  </si>
  <si>
    <t>Coluna71</t>
  </si>
  <si>
    <t>Coluna72</t>
  </si>
  <si>
    <t>Coluna73</t>
  </si>
  <si>
    <t>Coluna74</t>
  </si>
  <si>
    <t>Coluna75</t>
  </si>
  <si>
    <t>Coluna76</t>
  </si>
  <si>
    <t>Coluna77</t>
  </si>
  <si>
    <t>Coluna78</t>
  </si>
  <si>
    <t>Coluna79</t>
  </si>
  <si>
    <t>Coluna80</t>
  </si>
  <si>
    <t>Coluna81</t>
  </si>
  <si>
    <t>Coluna82</t>
  </si>
  <si>
    <t>Coluna83</t>
  </si>
  <si>
    <t>Coluna84</t>
  </si>
  <si>
    <t>Coluna85</t>
  </si>
  <si>
    <t>Coluna86</t>
  </si>
  <si>
    <t>Coluna87</t>
  </si>
  <si>
    <t>Coluna88</t>
  </si>
  <si>
    <t>Coluna89</t>
  </si>
  <si>
    <t>Coluna90</t>
  </si>
  <si>
    <t>Coluna91</t>
  </si>
  <si>
    <t>Coluna92</t>
  </si>
  <si>
    <t>Coluna93</t>
  </si>
  <si>
    <t>Coluna94</t>
  </si>
  <si>
    <t>Coluna95</t>
  </si>
  <si>
    <t>Coluna96</t>
  </si>
  <si>
    <t>Coluna97</t>
  </si>
  <si>
    <t>Coluna98</t>
  </si>
  <si>
    <t>Coluna99</t>
  </si>
  <si>
    <t>Coluna100</t>
  </si>
  <si>
    <t>Coluna101</t>
  </si>
  <si>
    <t>Coluna102</t>
  </si>
  <si>
    <t>Coluna103</t>
  </si>
  <si>
    <t>Coluna104</t>
  </si>
  <si>
    <t>Coluna105</t>
  </si>
  <si>
    <t>Coluna106</t>
  </si>
  <si>
    <t>Coluna107</t>
  </si>
  <si>
    <t>Coluna108</t>
  </si>
  <si>
    <t>Coluna109</t>
  </si>
  <si>
    <t>Coluna110</t>
  </si>
  <si>
    <t>Coluna111</t>
  </si>
  <si>
    <t>Coluna112</t>
  </si>
  <si>
    <t>Coluna113</t>
  </si>
  <si>
    <t>Coluna114</t>
  </si>
  <si>
    <t>Coluna115</t>
  </si>
  <si>
    <t>Coluna116</t>
  </si>
  <si>
    <t>Coluna117</t>
  </si>
  <si>
    <t>Coluna118</t>
  </si>
  <si>
    <t>Coluna119</t>
  </si>
  <si>
    <t>Coluna120</t>
  </si>
  <si>
    <t>Coluna121</t>
  </si>
  <si>
    <t>Coluna122</t>
  </si>
  <si>
    <t>Coluna123</t>
  </si>
  <si>
    <t>Coluna124</t>
  </si>
  <si>
    <t>Coluna125</t>
  </si>
  <si>
    <t>Coluna126</t>
  </si>
  <si>
    <t>Coluna127</t>
  </si>
  <si>
    <t>Coluna128</t>
  </si>
  <si>
    <t>Coluna129</t>
  </si>
  <si>
    <t>Coluna130</t>
  </si>
  <si>
    <t>Coluna131</t>
  </si>
  <si>
    <t>Coluna132</t>
  </si>
  <si>
    <t>Coluna133</t>
  </si>
  <si>
    <t>Coluna134</t>
  </si>
  <si>
    <t>Coluna135</t>
  </si>
  <si>
    <t>Coluna136</t>
  </si>
  <si>
    <t>Coluna137</t>
  </si>
  <si>
    <t>Coluna138</t>
  </si>
  <si>
    <t>Coluna139</t>
  </si>
  <si>
    <t>Coluna140</t>
  </si>
  <si>
    <t>Coluna141</t>
  </si>
  <si>
    <t>Coluna142</t>
  </si>
  <si>
    <t>Coluna143</t>
  </si>
  <si>
    <t>Coluna144</t>
  </si>
  <si>
    <t>Coluna145</t>
  </si>
  <si>
    <t>Coluna146</t>
  </si>
  <si>
    <t>Coluna147</t>
  </si>
  <si>
    <t>Coluna148</t>
  </si>
  <si>
    <t>Coluna149</t>
  </si>
  <si>
    <t>Coluna150</t>
  </si>
  <si>
    <t>Coluna151</t>
  </si>
  <si>
    <t>Coluna152</t>
  </si>
  <si>
    <t>Coluna153</t>
  </si>
  <si>
    <t>Coluna154</t>
  </si>
  <si>
    <t>Coluna155</t>
  </si>
  <si>
    <t>Coluna156</t>
  </si>
  <si>
    <t>Coluna157</t>
  </si>
  <si>
    <t>Coluna158</t>
  </si>
  <si>
    <t>Coluna159</t>
  </si>
  <si>
    <t>Coluna160</t>
  </si>
  <si>
    <t>Coluna161</t>
  </si>
  <si>
    <t>Coluna162</t>
  </si>
  <si>
    <t>Coluna163</t>
  </si>
  <si>
    <t>Coluna164</t>
  </si>
  <si>
    <t>Coluna165</t>
  </si>
  <si>
    <t>Coluna166</t>
  </si>
  <si>
    <t>Coluna167</t>
  </si>
  <si>
    <t>Coluna168</t>
  </si>
  <si>
    <t>Coluna169</t>
  </si>
  <si>
    <t>Coluna170</t>
  </si>
  <si>
    <t>Coluna171</t>
  </si>
  <si>
    <t>Coluna172</t>
  </si>
  <si>
    <t>Coluna173</t>
  </si>
  <si>
    <t>Coluna174</t>
  </si>
  <si>
    <t>Coluna175</t>
  </si>
  <si>
    <t>Coluna176</t>
  </si>
  <si>
    <t>Coluna177</t>
  </si>
  <si>
    <t>Coluna178</t>
  </si>
  <si>
    <t>Coluna179</t>
  </si>
  <si>
    <t>Coluna180</t>
  </si>
  <si>
    <t>Coluna181</t>
  </si>
  <si>
    <t>Coluna182</t>
  </si>
  <si>
    <t>Coluna183</t>
  </si>
  <si>
    <t>Coluna184</t>
  </si>
  <si>
    <t>Coluna185</t>
  </si>
  <si>
    <t>Coluna186</t>
  </si>
  <si>
    <t>Coluna187</t>
  </si>
  <si>
    <t>Coluna188</t>
  </si>
  <si>
    <t>Coluna189</t>
  </si>
  <si>
    <t>Coluna190</t>
  </si>
  <si>
    <t>Coluna191</t>
  </si>
  <si>
    <t>Coluna192</t>
  </si>
  <si>
    <t>Coluna193</t>
  </si>
  <si>
    <t>Coluna194</t>
  </si>
  <si>
    <t>Coluna195</t>
  </si>
  <si>
    <t>Coluna196</t>
  </si>
  <si>
    <t>Coluna197</t>
  </si>
  <si>
    <t>Coluna198</t>
  </si>
  <si>
    <t>Coluna199</t>
  </si>
  <si>
    <t>Coluna200</t>
  </si>
  <si>
    <t>Coluna201</t>
  </si>
  <si>
    <t>Coluna202</t>
  </si>
  <si>
    <t>Coluna203</t>
  </si>
  <si>
    <t>Coluna204</t>
  </si>
  <si>
    <t>Coluna205</t>
  </si>
  <si>
    <t>Coluna206</t>
  </si>
  <si>
    <t>Coluna207</t>
  </si>
  <si>
    <t>Coluna208</t>
  </si>
  <si>
    <t>Coluna209</t>
  </si>
  <si>
    <t>Coluna210</t>
  </si>
  <si>
    <t>Coluna211</t>
  </si>
  <si>
    <t>Coluna212</t>
  </si>
  <si>
    <t>Coluna213</t>
  </si>
  <si>
    <t>Coluna214</t>
  </si>
  <si>
    <t>Coluna215</t>
  </si>
  <si>
    <t>Coluna216</t>
  </si>
  <si>
    <t>Coluna217</t>
  </si>
  <si>
    <t>Coluna218</t>
  </si>
  <si>
    <t>Coluna219</t>
  </si>
  <si>
    <t>Coluna220</t>
  </si>
  <si>
    <t>Coluna221</t>
  </si>
  <si>
    <t>Coluna222</t>
  </si>
  <si>
    <t>Coluna223</t>
  </si>
  <si>
    <t>Coluna224</t>
  </si>
  <si>
    <t>Coluna225</t>
  </si>
  <si>
    <t>Coluna226</t>
  </si>
  <si>
    <t>Coluna227</t>
  </si>
  <si>
    <t>Coluna228</t>
  </si>
  <si>
    <t>Coluna229</t>
  </si>
  <si>
    <t>Coluna230</t>
  </si>
  <si>
    <t>Coluna231</t>
  </si>
  <si>
    <t>Coluna232</t>
  </si>
  <si>
    <t>Coluna233</t>
  </si>
  <si>
    <t>Coluna234</t>
  </si>
  <si>
    <t>Coluna235</t>
  </si>
  <si>
    <t>Coluna236</t>
  </si>
  <si>
    <t>Coluna237</t>
  </si>
  <si>
    <t>Coluna238</t>
  </si>
  <si>
    <t>Coluna239</t>
  </si>
  <si>
    <t>Coluna240</t>
  </si>
  <si>
    <t>Coluna241</t>
  </si>
  <si>
    <t>Coluna242</t>
  </si>
  <si>
    <t>Coluna243</t>
  </si>
  <si>
    <t>Coluna244</t>
  </si>
  <si>
    <t>Coluna245</t>
  </si>
  <si>
    <t>Coluna246</t>
  </si>
  <si>
    <t>Coluna247</t>
  </si>
  <si>
    <t>Coluna248</t>
  </si>
  <si>
    <t>Coluna249</t>
  </si>
  <si>
    <t>Coluna250</t>
  </si>
  <si>
    <t>Coluna251</t>
  </si>
  <si>
    <t>Coluna252</t>
  </si>
  <si>
    <t>Coluna253</t>
  </si>
  <si>
    <t>Coluna254</t>
  </si>
  <si>
    <t>Coluna255</t>
  </si>
  <si>
    <t>Coluna256</t>
  </si>
  <si>
    <t>Coluna257</t>
  </si>
  <si>
    <t>Coluna258</t>
  </si>
  <si>
    <t>Coluna259</t>
  </si>
  <si>
    <t>Coluna260</t>
  </si>
  <si>
    <t>Coluna261</t>
  </si>
  <si>
    <t>Coluna262</t>
  </si>
  <si>
    <t>Coluna263</t>
  </si>
  <si>
    <t>Coluna264</t>
  </si>
  <si>
    <t>Coluna265</t>
  </si>
  <si>
    <t>Coluna266</t>
  </si>
  <si>
    <t>Coluna267</t>
  </si>
  <si>
    <t>Coluna268</t>
  </si>
  <si>
    <t>Coluna269</t>
  </si>
  <si>
    <t>Coluna270</t>
  </si>
  <si>
    <t>Coluna271</t>
  </si>
  <si>
    <t>Coluna272</t>
  </si>
  <si>
    <t>Coluna273</t>
  </si>
  <si>
    <t>Coluna274</t>
  </si>
  <si>
    <t>Coluna275</t>
  </si>
  <si>
    <t>Coluna276</t>
  </si>
  <si>
    <t>Coluna277</t>
  </si>
  <si>
    <t>Coluna278</t>
  </si>
  <si>
    <t>Coluna279</t>
  </si>
  <si>
    <t>Coluna280</t>
  </si>
  <si>
    <t>Coluna281</t>
  </si>
  <si>
    <t>Coluna282</t>
  </si>
  <si>
    <t>Coluna283</t>
  </si>
  <si>
    <t>Coluna284</t>
  </si>
  <si>
    <t>Coluna285</t>
  </si>
  <si>
    <t>Coluna286</t>
  </si>
  <si>
    <t>Coluna287</t>
  </si>
  <si>
    <t>Coluna288</t>
  </si>
  <si>
    <t>Coluna289</t>
  </si>
  <si>
    <t>Coluna290</t>
  </si>
  <si>
    <t>Coluna291</t>
  </si>
  <si>
    <t>Coluna292</t>
  </si>
  <si>
    <t>Coluna293</t>
  </si>
  <si>
    <t>Coluna294</t>
  </si>
  <si>
    <t>Coluna295</t>
  </si>
  <si>
    <t>Coluna296</t>
  </si>
  <si>
    <t>Coluna297</t>
  </si>
  <si>
    <t>Coluna298</t>
  </si>
  <si>
    <t>Coluna299</t>
  </si>
  <si>
    <t>Coluna300</t>
  </si>
  <si>
    <t>Coluna301</t>
  </si>
  <si>
    <t>Coluna302</t>
  </si>
  <si>
    <t>Coluna303</t>
  </si>
  <si>
    <t>Coluna304</t>
  </si>
  <si>
    <t>Coluna305</t>
  </si>
  <si>
    <t>Coluna306</t>
  </si>
  <si>
    <t>Coluna307</t>
  </si>
  <si>
    <t>Coluna308</t>
  </si>
  <si>
    <t>Coluna309</t>
  </si>
  <si>
    <t>Coluna310</t>
  </si>
  <si>
    <t>Coluna311</t>
  </si>
  <si>
    <t>Coluna312</t>
  </si>
  <si>
    <t>Coluna313</t>
  </si>
  <si>
    <t>Coluna314</t>
  </si>
  <si>
    <t>Coluna315</t>
  </si>
  <si>
    <t>Coluna316</t>
  </si>
  <si>
    <t>Coluna317</t>
  </si>
  <si>
    <t>Coluna318</t>
  </si>
  <si>
    <t>Coluna319</t>
  </si>
  <si>
    <t>Coluna320</t>
  </si>
  <si>
    <t>Coluna321</t>
  </si>
  <si>
    <t>Coluna322</t>
  </si>
  <si>
    <t>Coluna323</t>
  </si>
  <si>
    <t>Coluna324</t>
  </si>
  <si>
    <t>Coluna325</t>
  </si>
  <si>
    <t>Coluna326</t>
  </si>
  <si>
    <t>16/fev2</t>
  </si>
  <si>
    <t>16/fev3</t>
  </si>
  <si>
    <t>16/fev4</t>
  </si>
  <si>
    <t>23/fev</t>
  </si>
  <si>
    <t>23/fev2</t>
  </si>
  <si>
    <t>23/fev3</t>
  </si>
  <si>
    <t>23/fev4</t>
  </si>
  <si>
    <t>02/mar</t>
  </si>
  <si>
    <t>02/mar2</t>
  </si>
  <si>
    <t>02/mar3</t>
  </si>
  <si>
    <t>02/mar4</t>
  </si>
  <si>
    <t>09/mar</t>
  </si>
  <si>
    <t>09/mar2</t>
  </si>
  <si>
    <t>09/mar3</t>
  </si>
  <si>
    <t>09/mar4</t>
  </si>
  <si>
    <t>16/mar</t>
  </si>
  <si>
    <t>16/mar2</t>
  </si>
  <si>
    <t>16/mar3</t>
  </si>
  <si>
    <t>16/mar4</t>
  </si>
  <si>
    <t>23/mar</t>
  </si>
  <si>
    <t>23/mar2</t>
  </si>
  <si>
    <t>23/mar3</t>
  </si>
  <si>
    <t>23/mar4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</si>
</sst>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/>
    <xf numFmtId="9" fontId="3" fillId="0" borderId="0" xfId="1" applyFont="1"/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2" fillId="0" borderId="0" xfId="0" applyFont="1"/>
    <xf numFmtId="16" fontId="3" fillId="6" borderId="0" xfId="0" applyNumberFormat="1" applyFont="1" applyFill="1"/>
    <xf numFmtId="0" fontId="0" fillId="6" borderId="0" xfId="0" applyFill="1"/>
    <xf numFmtId="0" fontId="3" fillId="6" borderId="0" xfId="0" applyFont="1" applyFill="1"/>
    <xf numFmtId="16" fontId="3" fillId="7" borderId="0" xfId="0" applyNumberFormat="1" applyFont="1" applyFill="1"/>
    <xf numFmtId="0" fontId="0" fillId="7" borderId="0" xfId="0" applyFill="1"/>
    <xf numFmtId="0" fontId="3" fillId="7" borderId="0" xfId="0" applyFont="1" applyFill="1"/>
    <xf numFmtId="16" fontId="3" fillId="8" borderId="0" xfId="0" applyNumberFormat="1" applyFont="1" applyFill="1"/>
    <xf numFmtId="0" fontId="0" fillId="8" borderId="0" xfId="0" applyFill="1"/>
    <xf numFmtId="0" fontId="3" fillId="8" borderId="0" xfId="0" applyFont="1" applyFill="1"/>
    <xf numFmtId="0" fontId="0" fillId="9" borderId="0" xfId="0" applyFill="1"/>
    <xf numFmtId="0" fontId="3" fillId="9" borderId="0" xfId="0" applyFont="1" applyFill="1"/>
    <xf numFmtId="16" fontId="3" fillId="9" borderId="0" xfId="0" applyNumberFormat="1" applyFont="1" applyFill="1"/>
    <xf numFmtId="16" fontId="3" fillId="0" borderId="0" xfId="0" applyNumberFormat="1" applyFont="1"/>
  </cellXfs>
  <cellStyles count="2">
    <cellStyle name="Normal" xfId="0" builtinId="0"/>
    <cellStyle name="Porcentagem" xfId="1" builtinId="5"/>
  </cellStyles>
  <dxfs count="36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7" tint="0.39997558519241921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8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9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  <fill>
        <patternFill patternType="solid">
          <fgColor indexed="64"/>
          <bgColor theme="5" tint="0.59999389629810485"/>
        </patternFill>
      </fill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8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12E21E9-467E-4ECF-9066-B349EA55DB9C}" name="Tabela1311" displayName="Tabela1311" ref="A1:LS141" totalsRowShown="0" headerRowDxfId="364" dataDxfId="363" headerRowCellStyle="Normal" dataCellStyle="Normal">
  <autoFilter ref="A1:LS141" xr:uid="{912E21E9-467E-4ECF-9066-B349EA55DB9C}"/>
  <tableColumns count="331">
    <tableColumn id="2" xr3:uid="{5EA1C1D2-4406-41AE-BCC0-29800F0A7E56}" name="ATM" dataDxfId="362" dataCellStyle="Normal"/>
    <tableColumn id="4" xr3:uid="{DAE48195-D3FE-4ABB-8666-85C82CB686FB}" name="Anotações" dataDxfId="361" dataCellStyle="Normal"/>
    <tableColumn id="333" xr3:uid="{4D18EDDF-ECF1-47AA-B5B9-934464A01F7F}" name="%" dataDxfId="360">
      <calculatedColumnFormula>IFERROR(COUNTIF(E2:XFD2,"F")/(COUNTIF(E2:XFD2,"C")+COUNTIF(E2:XFD2,"F")),0)</calculatedColumnFormula>
    </tableColumn>
    <tableColumn id="5" xr3:uid="{2329792C-3ECF-4548-90BA-5DACD65F6921}" name="Soma de Presenças" dataDxfId="359" dataCellStyle="Normal">
      <calculatedColumnFormula>"C - " &amp; COUNTIF(E2:XFD2,"C") &amp;" / F - " &amp; COUNTIF(E2:XFD2,"F")</calculatedColumnFormula>
    </tableColumn>
    <tableColumn id="6" xr3:uid="{A181F598-CFDE-4EA1-8A31-FADD61C5C25F}" name="16/fev" dataDxfId="358" dataCellStyle="Normal"/>
    <tableColumn id="7" xr3:uid="{A83AA26D-5D0D-41A6-A3EF-15983378EFF3}" name="16/fev2" dataDxfId="357" dataCellStyle="Normal"/>
    <tableColumn id="8" xr3:uid="{A5900601-1016-4D48-8F4D-972A228F9783}" name="16/fev3" dataDxfId="356" dataCellStyle="Normal"/>
    <tableColumn id="9" xr3:uid="{9DD64D93-5383-40EF-AD33-5489F579378C}" name="16/fev4" dataDxfId="355" dataCellStyle="Normal"/>
    <tableColumn id="10" xr3:uid="{FA74CE46-C82F-4FB1-829E-C0E556134352}" name="23/fev" dataDxfId="354" dataCellStyle="Normal"/>
    <tableColumn id="11" xr3:uid="{0EBF6259-EB5E-4C02-8CF2-7BDBD7C72F5B}" name="23/fev2" dataDxfId="353" dataCellStyle="Normal"/>
    <tableColumn id="12" xr3:uid="{59BBA44F-B217-4646-819A-C58017913925}" name="23/fev3" dataDxfId="352" dataCellStyle="Normal"/>
    <tableColumn id="13" xr3:uid="{AEC98D26-B510-4A7A-AAEA-5CD8784EE9C3}" name="23/fev4" dataDxfId="351" dataCellStyle="Normal"/>
    <tableColumn id="14" xr3:uid="{96049FC6-089D-4B60-9FA3-AA40E1F36E7B}" name="02/mar" dataDxfId="350" dataCellStyle="Normal"/>
    <tableColumn id="15" xr3:uid="{A93B1AFF-40A5-4310-9962-31589842212E}" name="02/mar2" dataDxfId="349" dataCellStyle="Normal"/>
    <tableColumn id="16" xr3:uid="{D2C79CE9-44CB-411B-97BC-AD9F7326F975}" name="02/mar3" dataDxfId="348" dataCellStyle="Normal"/>
    <tableColumn id="17" xr3:uid="{9D8E7459-A922-4A84-802D-C230F0A9DE13}" name="02/mar4" dataDxfId="347" dataCellStyle="Normal"/>
    <tableColumn id="18" xr3:uid="{18B5A65D-A7EC-4CA0-B0E0-177A8EFE29EB}" name="09/mar" dataDxfId="346" dataCellStyle="Normal"/>
    <tableColumn id="19" xr3:uid="{F63CEDAE-ED3E-44D8-8ADF-D1BF03841C5B}" name="09/mar2" dataDxfId="345" dataCellStyle="Normal"/>
    <tableColumn id="20" xr3:uid="{DE28B7EE-6C17-42FA-B1C0-0F08D1E8F9CD}" name="09/mar3" dataDxfId="344" dataCellStyle="Normal"/>
    <tableColumn id="21" xr3:uid="{EA433411-70EA-4355-9952-2F500E7E178B}" name="09/mar4" dataDxfId="343" dataCellStyle="Normal"/>
    <tableColumn id="22" xr3:uid="{E2BC0A2C-8B37-4254-A8B8-204E6CD30095}" name="16/mar" dataDxfId="342" dataCellStyle="Normal"/>
    <tableColumn id="23" xr3:uid="{C991B82C-3E97-4667-BB16-B06069E1F4EE}" name="16/mar2" dataDxfId="341" dataCellStyle="Normal"/>
    <tableColumn id="24" xr3:uid="{6B70BE07-092C-46E5-8FF6-7B8D994DF7A2}" name="16/mar3" dataDxfId="340" dataCellStyle="Normal"/>
    <tableColumn id="25" xr3:uid="{E047614B-7C3F-4867-A7C1-D3E88612E076}" name="16/mar4" dataDxfId="24" dataCellStyle="Normal"/>
    <tableColumn id="26" xr3:uid="{AE6DA80B-2317-44EF-97CA-C24AB308B582}" name="23/mar" dataDxfId="23" dataCellStyle="Normal"/>
    <tableColumn id="27" xr3:uid="{4EA0F1D8-B8ED-47DD-B6D4-0559F415BDE1}" name="23/mar2" dataDxfId="22" dataCellStyle="Normal"/>
    <tableColumn id="28" xr3:uid="{BCA62501-8CD4-4800-859E-BD2579668203}" name="23/mar3" dataDxfId="21" dataCellStyle="Normal"/>
    <tableColumn id="29" xr3:uid="{F12A7430-FEEE-4048-9FCE-544D894E9C45}" name="23/mar4" dataDxfId="19" dataCellStyle="Normal"/>
    <tableColumn id="30" xr3:uid="{AE129043-B4E1-4682-880D-2145994E53AB}" name="Coluna24" dataDxfId="20" dataCellStyle="Normal"/>
    <tableColumn id="31" xr3:uid="{E32E0029-51A5-4D59-BC6D-9B52E92B84D8}" name="Coluna25" dataDxfId="339" dataCellStyle="Normal"/>
    <tableColumn id="32" xr3:uid="{5005AE34-8151-4563-8A69-82499ACDB406}" name="Coluna26" dataDxfId="338" dataCellStyle="Normal"/>
    <tableColumn id="33" xr3:uid="{01503D5C-D34F-4D1A-B94D-647BB4992318}" name="Coluna27" dataDxfId="337" dataCellStyle="Normal"/>
    <tableColumn id="34" xr3:uid="{15D0300F-6C41-4C60-B79D-B3E93FF071DE}" name="Coluna28" dataDxfId="336" dataCellStyle="Normal"/>
    <tableColumn id="35" xr3:uid="{0E0AF355-4082-42F2-85C3-C62988CCB17E}" name="Coluna29" dataDxfId="335" dataCellStyle="Normal"/>
    <tableColumn id="36" xr3:uid="{88A816A9-7167-48AC-801A-AF82C62FFF87}" name="Coluna30" dataDxfId="334" dataCellStyle="Normal"/>
    <tableColumn id="37" xr3:uid="{6BC44216-CC0D-4F3E-A112-764378A30273}" name="Coluna31" dataDxfId="333" dataCellStyle="Normal"/>
    <tableColumn id="38" xr3:uid="{694E8D76-E2E8-4DE6-8B75-6E1BFDA2FAF9}" name="Coluna32" dataDxfId="332" dataCellStyle="Normal"/>
    <tableColumn id="39" xr3:uid="{D99F1720-B8A7-4BC9-A009-F21502767D6A}" name="Coluna33" dataDxfId="331" dataCellStyle="Normal"/>
    <tableColumn id="40" xr3:uid="{3A9DA795-ACED-47E0-9950-9849FC536054}" name="Coluna34" dataDxfId="330" dataCellStyle="Normal"/>
    <tableColumn id="41" xr3:uid="{057E5CAB-FF6A-4A0B-A865-5E52453B6B08}" name="Coluna35" dataDxfId="329" dataCellStyle="Normal"/>
    <tableColumn id="42" xr3:uid="{66764A03-F62F-4E7F-9E7D-7581951E2628}" name="Coluna36" dataDxfId="328" dataCellStyle="Normal"/>
    <tableColumn id="43" xr3:uid="{FF590642-B82F-49E9-82C0-7B5CF308D45A}" name="Coluna37" dataDxfId="327" dataCellStyle="Normal"/>
    <tableColumn id="44" xr3:uid="{F36919ED-2244-4737-9F59-573D8F2E3F4B}" name="Coluna38" dataDxfId="326" dataCellStyle="Normal"/>
    <tableColumn id="45" xr3:uid="{3CB946F7-CD7D-4F78-96AF-2BFAFB9BDFAD}" name="Coluna39" dataDxfId="325" dataCellStyle="Normal"/>
    <tableColumn id="46" xr3:uid="{4E763CA1-6C8E-4040-9536-BB4E9B8A2458}" name="Coluna40" dataDxfId="324" dataCellStyle="Normal"/>
    <tableColumn id="47" xr3:uid="{2F522A42-48F4-4FE6-ACFF-3FEBF78DE2A6}" name="Coluna41" dataDxfId="323" dataCellStyle="Normal"/>
    <tableColumn id="48" xr3:uid="{044B4F55-43ED-4862-BDB8-E57CF870B525}" name="Coluna42" dataDxfId="322" dataCellStyle="Normal"/>
    <tableColumn id="49" xr3:uid="{D0F4CD4D-613A-42C9-840F-AF2289AED152}" name="Coluna43" dataDxfId="321" dataCellStyle="Normal"/>
    <tableColumn id="50" xr3:uid="{308FD7F7-7D45-4A4C-8747-651AF1FD17CD}" name="Coluna44" dataDxfId="320" dataCellStyle="Normal"/>
    <tableColumn id="51" xr3:uid="{5A2D27D8-232F-40A6-B87E-17F74E44BC80}" name="Coluna45" dataDxfId="319" dataCellStyle="Normal"/>
    <tableColumn id="52" xr3:uid="{2CC77498-21CC-427C-B773-4D21FC2D0C64}" name="Coluna46" dataDxfId="318" dataCellStyle="Normal"/>
    <tableColumn id="53" xr3:uid="{642FEF90-9F72-4977-9258-2B12B746DA4A}" name="Coluna47" dataDxfId="317" dataCellStyle="Normal"/>
    <tableColumn id="54" xr3:uid="{B8111C6D-5771-48EA-90C0-6D745D6356A5}" name="Coluna48" dataDxfId="316" dataCellStyle="Normal"/>
    <tableColumn id="55" xr3:uid="{5F66D63C-C27C-4D3E-8DDC-8D4635A9C8D5}" name="Coluna49" dataDxfId="315" dataCellStyle="Normal"/>
    <tableColumn id="56" xr3:uid="{9787E815-E235-45FD-A931-665302C1DEEF}" name="Coluna50" dataDxfId="314" dataCellStyle="Normal"/>
    <tableColumn id="57" xr3:uid="{81C2AA60-EAF9-4C6B-A1D4-0AFBC065A630}" name="Coluna51" dataDxfId="313" dataCellStyle="Normal"/>
    <tableColumn id="58" xr3:uid="{E29F2599-913B-47A2-8957-659D6B83CB96}" name="Coluna52" dataDxfId="312" dataCellStyle="Normal"/>
    <tableColumn id="59" xr3:uid="{A121907D-9985-4747-B92D-9F77773693C1}" name="Coluna53" dataDxfId="311" dataCellStyle="Normal"/>
    <tableColumn id="60" xr3:uid="{A514C36A-6E65-4EF1-A4B0-DA60643DFF4E}" name="Coluna54" dataDxfId="310" dataCellStyle="Normal"/>
    <tableColumn id="61" xr3:uid="{AF621FEC-7051-4B9A-8B2C-836A79220D92}" name="Coluna55" dataDxfId="309" dataCellStyle="Normal"/>
    <tableColumn id="62" xr3:uid="{F06EBBE2-2E6B-419C-B901-667EEE01DE19}" name="Coluna56" dataDxfId="308" dataCellStyle="Normal"/>
    <tableColumn id="63" xr3:uid="{14FBE93A-7E64-49D2-96F6-47641B7CFEBD}" name="Coluna57" dataDxfId="307" dataCellStyle="Normal"/>
    <tableColumn id="64" xr3:uid="{35DCF4E0-C722-4D20-9A37-711338FC1D2D}" name="Coluna58" dataDxfId="306" dataCellStyle="Normal"/>
    <tableColumn id="65" xr3:uid="{BDBC412E-07C0-457D-B0A5-B4B785F2FFE0}" name="Coluna59" dataDxfId="305" dataCellStyle="Normal"/>
    <tableColumn id="66" xr3:uid="{DFA11299-0F26-45A2-99F5-AA782C6E1D72}" name="Coluna60" dataDxfId="304" dataCellStyle="Normal"/>
    <tableColumn id="67" xr3:uid="{B5C57A54-EE0E-43F2-A8CF-4FAFBD512A71}" name="Coluna61" dataDxfId="303" dataCellStyle="Normal"/>
    <tableColumn id="68" xr3:uid="{461C3C64-B5AD-4599-BA68-857C59AC913F}" name="Coluna62" dataDxfId="302" dataCellStyle="Normal"/>
    <tableColumn id="69" xr3:uid="{AC828EE8-905B-4DD4-8C11-2C406C4A5AEE}" name="Coluna63" dataDxfId="301" dataCellStyle="Normal"/>
    <tableColumn id="70" xr3:uid="{CE5FBB3B-022E-4D85-A387-77259CCEC183}" name="Coluna64" dataDxfId="300" dataCellStyle="Normal"/>
    <tableColumn id="71" xr3:uid="{7D2F1146-9223-49FD-9B82-45387F51072C}" name="Coluna65" dataDxfId="299" dataCellStyle="Normal"/>
    <tableColumn id="72" xr3:uid="{D8C6AADF-D0F8-495E-8690-54C7DE44305B}" name="Coluna66" dataDxfId="298" dataCellStyle="Normal"/>
    <tableColumn id="73" xr3:uid="{032A5A4E-0B82-4C85-91CF-D7E601D65A21}" name="Coluna67" dataDxfId="297" dataCellStyle="Normal"/>
    <tableColumn id="74" xr3:uid="{C570E873-A1BD-4C86-8163-918C8345164E}" name="Coluna68" dataDxfId="296" dataCellStyle="Normal"/>
    <tableColumn id="75" xr3:uid="{0DF14A4E-52CC-4F3A-8603-B667560958F9}" name="Coluna69" dataDxfId="295" dataCellStyle="Normal"/>
    <tableColumn id="76" xr3:uid="{F7F5BF06-55C0-4ECF-A6EB-80E2134D237C}" name="Coluna70" dataDxfId="294" dataCellStyle="Normal"/>
    <tableColumn id="77" xr3:uid="{8C64E91F-72E6-4D6E-9F55-42FB7C4A07E8}" name="Coluna71" dataDxfId="293" dataCellStyle="Normal"/>
    <tableColumn id="78" xr3:uid="{F3CC3FE4-8F77-4186-86E9-0A1EC7C4896A}" name="Coluna72" dataDxfId="292" dataCellStyle="Normal"/>
    <tableColumn id="79" xr3:uid="{4C9D7F2B-AF3C-4C57-80C8-64CACD51940B}" name="Coluna73" dataDxfId="291" dataCellStyle="Normal"/>
    <tableColumn id="80" xr3:uid="{8A62942D-FE03-4113-8215-251EB9878857}" name="Coluna74" dataDxfId="290" dataCellStyle="Normal"/>
    <tableColumn id="81" xr3:uid="{44E94D2F-0646-4F33-8A0D-AB56451AC13C}" name="Coluna75" dataDxfId="289" dataCellStyle="Normal"/>
    <tableColumn id="82" xr3:uid="{78CB568E-1503-4B9E-9E2F-6C32923EB6D8}" name="Coluna76" dataDxfId="288" dataCellStyle="Normal"/>
    <tableColumn id="83" xr3:uid="{19F8CD13-7BC4-4213-B25D-3FAFD7147D79}" name="Coluna77" dataDxfId="287" dataCellStyle="Normal"/>
    <tableColumn id="84" xr3:uid="{9A321006-F2AC-4EB9-B839-A350CBE9A809}" name="Coluna78" dataDxfId="286" dataCellStyle="Normal"/>
    <tableColumn id="85" xr3:uid="{98AAF250-98A0-4CBC-8FDC-2FEADD059BCB}" name="Coluna79" dataDxfId="285" dataCellStyle="Normal"/>
    <tableColumn id="86" xr3:uid="{D089171B-3481-44B0-A1EF-795541DE376F}" name="Coluna80" dataDxfId="284" dataCellStyle="Normal"/>
    <tableColumn id="87" xr3:uid="{52951F44-2FBA-43F8-A60B-A2783D7FE836}" name="Coluna81" dataDxfId="283" dataCellStyle="Normal"/>
    <tableColumn id="88" xr3:uid="{DBF9D7CE-F1E1-4F34-A1F2-D7C45D9C262E}" name="Coluna82" dataDxfId="282" dataCellStyle="Normal"/>
    <tableColumn id="89" xr3:uid="{B5D04C83-946A-44CF-9F30-041DEBD0BA32}" name="Coluna83" dataDxfId="281" dataCellStyle="Normal"/>
    <tableColumn id="90" xr3:uid="{480929BD-8904-44CF-8B28-2A00CF6DC14F}" name="Coluna84" dataDxfId="280" dataCellStyle="Normal"/>
    <tableColumn id="91" xr3:uid="{345899D2-3A25-4C64-B024-940E68FA7C5F}" name="Coluna85" dataDxfId="279" dataCellStyle="Normal"/>
    <tableColumn id="92" xr3:uid="{F336BCC7-1081-4322-901C-659922753294}" name="Coluna86" dataDxfId="278" dataCellStyle="Normal"/>
    <tableColumn id="93" xr3:uid="{F96C34C2-167C-4DD5-AED8-292D00202A0D}" name="Coluna87" dataDxfId="277" dataCellStyle="Normal"/>
    <tableColumn id="94" xr3:uid="{FC0A1186-F837-4D00-8B98-FCCFB7DAACBC}" name="Coluna88" dataDxfId="276" dataCellStyle="Normal"/>
    <tableColumn id="95" xr3:uid="{6CADA387-E49C-4966-88B6-8D8886D6E878}" name="Coluna89" dataDxfId="275" dataCellStyle="Normal"/>
    <tableColumn id="96" xr3:uid="{AD60F9A5-7A03-4B5E-85D5-EC4862B5A688}" name="Coluna90" dataDxfId="274" dataCellStyle="Normal"/>
    <tableColumn id="97" xr3:uid="{F07C1847-0B55-435A-84BB-BE987F6301F9}" name="Coluna91" dataDxfId="273" dataCellStyle="Normal"/>
    <tableColumn id="98" xr3:uid="{61798643-2E79-4B70-B284-DAE6EB46AA74}" name="Coluna92" dataDxfId="272" dataCellStyle="Normal"/>
    <tableColumn id="99" xr3:uid="{20873684-327D-4912-8303-20C2202FA1F7}" name="Coluna93" dataDxfId="271" dataCellStyle="Normal"/>
    <tableColumn id="100" xr3:uid="{FFE95F8D-A00B-41AA-9A91-321FF034161B}" name="Coluna94" dataDxfId="270" dataCellStyle="Normal"/>
    <tableColumn id="101" xr3:uid="{33B66108-9CA4-4133-93B2-BE5084A25277}" name="Coluna95" dataDxfId="269" dataCellStyle="Normal"/>
    <tableColumn id="102" xr3:uid="{9CA67051-BD73-4EB8-B5D7-737D5C0B1452}" name="Coluna96" dataDxfId="268" dataCellStyle="Normal"/>
    <tableColumn id="103" xr3:uid="{9411D72A-510D-45E2-AE16-8A54738ECABE}" name="Coluna97" dataDxfId="267" dataCellStyle="Normal"/>
    <tableColumn id="104" xr3:uid="{EC1ED204-06CE-4679-AD60-7F6F734881F9}" name="Coluna98" dataDxfId="266" dataCellStyle="Normal"/>
    <tableColumn id="105" xr3:uid="{C7EF717C-BA09-4382-88F1-C5E4D5065043}" name="Coluna99" dataDxfId="265" dataCellStyle="Normal"/>
    <tableColumn id="106" xr3:uid="{94E08EA9-C5B2-4F12-988F-2E627EDACA3C}" name="Coluna100" dataDxfId="264" dataCellStyle="Normal"/>
    <tableColumn id="107" xr3:uid="{B13EEF43-DB65-4F8F-8BA9-9D05814777ED}" name="Coluna101" dataDxfId="263" dataCellStyle="Normal"/>
    <tableColumn id="108" xr3:uid="{4C7D8B2C-2EC9-4DB5-8F71-9D15154ABD00}" name="Coluna102" dataDxfId="262" dataCellStyle="Normal"/>
    <tableColumn id="109" xr3:uid="{EA8E47FA-7D40-4EE3-A29C-7B213EC8F8AA}" name="Coluna103" dataDxfId="261" dataCellStyle="Normal"/>
    <tableColumn id="110" xr3:uid="{C28D91A4-F0A2-4262-9C33-C3A5E65716FD}" name="Coluna104" dataDxfId="260" dataCellStyle="Normal"/>
    <tableColumn id="111" xr3:uid="{37E95FF5-AD77-46DE-BC60-A98F9DE8E5E6}" name="Coluna105" dataDxfId="259" dataCellStyle="Normal"/>
    <tableColumn id="112" xr3:uid="{E2F2F64F-7415-497D-A8D5-797490E06AD0}" name="Coluna106" dataDxfId="258" dataCellStyle="Normal"/>
    <tableColumn id="113" xr3:uid="{03AE7C91-CA50-40BF-BC78-08D39C6E3D3D}" name="Coluna107" dataDxfId="257" dataCellStyle="Normal"/>
    <tableColumn id="114" xr3:uid="{646C26C0-CAF1-4227-9667-4DA770C94B33}" name="Coluna108" dataDxfId="256" dataCellStyle="Normal"/>
    <tableColumn id="115" xr3:uid="{E58E8022-A205-4059-876C-B034683D9308}" name="Coluna109" dataDxfId="255" dataCellStyle="Normal"/>
    <tableColumn id="116" xr3:uid="{405A95C9-3DA5-4FD8-974B-C1CD5AC69597}" name="Coluna110" dataDxfId="254" dataCellStyle="Normal"/>
    <tableColumn id="117" xr3:uid="{B5A71DFF-DB79-4ADA-A626-B12A84CF0948}" name="Coluna111" dataDxfId="253" dataCellStyle="Normal"/>
    <tableColumn id="118" xr3:uid="{90126175-E2E6-4F90-882B-22314FBC7C46}" name="Coluna112" dataDxfId="252" dataCellStyle="Normal"/>
    <tableColumn id="119" xr3:uid="{6EE928C9-AC83-4D5E-A39E-11D997241374}" name="Coluna113" dataDxfId="251" dataCellStyle="Normal"/>
    <tableColumn id="120" xr3:uid="{5F0247AE-173A-4428-978A-D02DDB9DA26F}" name="Coluna114" dataDxfId="250" dataCellStyle="Normal"/>
    <tableColumn id="121" xr3:uid="{D5FE7E63-1B49-4EEF-85D3-E6BFBB1DB1F3}" name="Coluna115" dataDxfId="249" dataCellStyle="Normal"/>
    <tableColumn id="122" xr3:uid="{CF3BF49A-62E6-478B-8A33-F8BC57A7D4C0}" name="Coluna116" dataDxfId="248" dataCellStyle="Normal"/>
    <tableColumn id="123" xr3:uid="{5B96C5B1-C8A9-4C4F-A607-C7A9D744A4EE}" name="Coluna117" dataDxfId="247" dataCellStyle="Normal"/>
    <tableColumn id="124" xr3:uid="{0CA837E1-0ECD-4CD2-8BE6-9CDCA7E66F90}" name="Coluna118" dataDxfId="246" dataCellStyle="Normal"/>
    <tableColumn id="125" xr3:uid="{E52AB2F5-C331-4C29-9FBE-08DD8E3DCA3E}" name="Coluna119" dataDxfId="245" dataCellStyle="Normal"/>
    <tableColumn id="126" xr3:uid="{C23EE80E-8C50-481E-8006-8B70CC2280A9}" name="Coluna120" dataDxfId="244" dataCellStyle="Normal"/>
    <tableColumn id="127" xr3:uid="{93052F7F-63B3-4A0A-872F-DCA5E9ECCA24}" name="Coluna121" dataDxfId="243" dataCellStyle="Normal"/>
    <tableColumn id="128" xr3:uid="{AB18BB04-D5F4-45BC-AE8F-C38FDD86F049}" name="Coluna122" dataDxfId="242" dataCellStyle="Normal"/>
    <tableColumn id="129" xr3:uid="{10F002D1-FB37-42C6-8532-FE449E86193F}" name="Coluna123" dataDxfId="241" dataCellStyle="Normal"/>
    <tableColumn id="130" xr3:uid="{83636DBA-298B-4E5B-855B-46E20754479C}" name="Coluna124" dataDxfId="240" dataCellStyle="Normal"/>
    <tableColumn id="131" xr3:uid="{28F5E991-1691-4029-8D69-811EC376E066}" name="Coluna125" dataDxfId="239" dataCellStyle="Normal"/>
    <tableColumn id="132" xr3:uid="{861E6CDB-D388-4486-A90F-EB18D87CD4A2}" name="Coluna126" dataDxfId="238" dataCellStyle="Normal"/>
    <tableColumn id="133" xr3:uid="{DAB76C76-D113-4853-8AC5-8BBEECC52C26}" name="Coluna127" dataDxfId="237" dataCellStyle="Normal"/>
    <tableColumn id="134" xr3:uid="{B2A8B63E-9764-4C71-A9D1-2B9824577AEA}" name="Coluna128" dataDxfId="236" dataCellStyle="Normal"/>
    <tableColumn id="135" xr3:uid="{1905699A-E03C-44FA-A06A-EBD9AD1AFF70}" name="Coluna129" dataDxfId="235" dataCellStyle="Normal"/>
    <tableColumn id="136" xr3:uid="{D2E3A2E6-62FB-42C0-82A9-9BEF03B14D39}" name="Coluna130" dataDxfId="234" dataCellStyle="Normal"/>
    <tableColumn id="137" xr3:uid="{CA3D3283-CFD6-449C-A2F9-166301001008}" name="Coluna131" dataDxfId="233" dataCellStyle="Normal"/>
    <tableColumn id="138" xr3:uid="{BE373159-6189-407E-A722-939100968148}" name="Coluna132" dataDxfId="232" dataCellStyle="Normal"/>
    <tableColumn id="139" xr3:uid="{7722F0CD-5BF8-4D11-AD29-B02B4041608C}" name="Coluna133" dataDxfId="231" dataCellStyle="Normal"/>
    <tableColumn id="140" xr3:uid="{F20A77A4-B05E-4707-B042-11E1EAD4FE1C}" name="Coluna134" dataDxfId="230" dataCellStyle="Normal"/>
    <tableColumn id="141" xr3:uid="{7D5B2BE8-1470-4808-A176-EE110D8AF570}" name="Coluna135" dataDxfId="229" dataCellStyle="Normal"/>
    <tableColumn id="142" xr3:uid="{B1F1954C-C2D2-47D3-A42C-C5C3ACCE384E}" name="Coluna136" dataDxfId="228" dataCellStyle="Normal"/>
    <tableColumn id="143" xr3:uid="{82C698E1-22C8-4E0E-A8AD-7B9F11FFF290}" name="Coluna137" dataDxfId="227" dataCellStyle="Normal"/>
    <tableColumn id="144" xr3:uid="{C7E3EF6B-24BF-4D6A-987E-D339E2A1EC3E}" name="Coluna138" dataDxfId="226" dataCellStyle="Normal"/>
    <tableColumn id="145" xr3:uid="{3E1DE127-EEE1-4AE0-B99E-BDCF4A65BE7E}" name="Coluna139" dataDxfId="225" dataCellStyle="Normal"/>
    <tableColumn id="146" xr3:uid="{D73DF798-E6E6-4D6B-A7E1-4B34816B7CC2}" name="Coluna140" dataDxfId="224" dataCellStyle="Normal"/>
    <tableColumn id="147" xr3:uid="{D0061488-CF72-439F-B80E-1695573F353A}" name="Coluna141" dataDxfId="223" dataCellStyle="Normal"/>
    <tableColumn id="148" xr3:uid="{DA9859D1-EEB8-4376-A0D3-6124B32A93D6}" name="Coluna142" dataDxfId="222" dataCellStyle="Normal"/>
    <tableColumn id="149" xr3:uid="{97B801D9-8F82-49D0-BC9D-DD3B5718C48A}" name="Coluna143" dataDxfId="221" dataCellStyle="Normal"/>
    <tableColumn id="150" xr3:uid="{E7493651-5A51-4F2D-A04D-D2AB5E9778CF}" name="Coluna144" dataDxfId="220" dataCellStyle="Normal"/>
    <tableColumn id="151" xr3:uid="{05F288CA-A57F-4DA9-A03C-483D30FA13F1}" name="Coluna145" dataDxfId="219" dataCellStyle="Normal"/>
    <tableColumn id="152" xr3:uid="{767B929A-4F17-4EA4-AF0F-423D662924AA}" name="Coluna146" dataDxfId="218" dataCellStyle="Normal"/>
    <tableColumn id="153" xr3:uid="{72D9DAC4-636A-4CFD-A855-E1BC8A2DDE54}" name="Coluna147" dataDxfId="217" dataCellStyle="Normal"/>
    <tableColumn id="154" xr3:uid="{F3C2AA53-86CD-4470-A72C-631B1C0C0EE3}" name="Coluna148" dataDxfId="216" dataCellStyle="Normal"/>
    <tableColumn id="155" xr3:uid="{549C278C-E87E-48E8-870F-8B6C9F09365C}" name="Coluna149" dataDxfId="215" dataCellStyle="Normal"/>
    <tableColumn id="156" xr3:uid="{9FDAB03E-CCB9-4617-8050-F13D2CF67F79}" name="Coluna150" dataDxfId="214" dataCellStyle="Normal"/>
    <tableColumn id="157" xr3:uid="{CF1B75A5-7765-46B2-B43B-44E788E0E39C}" name="Coluna151" dataDxfId="213" dataCellStyle="Normal"/>
    <tableColumn id="158" xr3:uid="{7521F8A7-ACAF-430A-B9E3-FE13CF62A8CA}" name="Coluna152" dataDxfId="212" dataCellStyle="Normal"/>
    <tableColumn id="159" xr3:uid="{1A959BE2-CC4C-4353-B383-6573875A6F9B}" name="Coluna153" dataDxfId="211" dataCellStyle="Normal"/>
    <tableColumn id="160" xr3:uid="{3500B8E2-5388-453B-9A6B-6DBA38F7AE18}" name="Coluna154" dataDxfId="210" dataCellStyle="Normal"/>
    <tableColumn id="161" xr3:uid="{B1E8B30D-0515-4346-B0E8-97B1D708077B}" name="Coluna155" dataDxfId="209" dataCellStyle="Normal"/>
    <tableColumn id="162" xr3:uid="{73880804-D2C8-4FBC-B72A-635EC21A5394}" name="Coluna156" dataDxfId="208" dataCellStyle="Normal"/>
    <tableColumn id="163" xr3:uid="{E410EC17-5FB4-41C6-A6A7-7306329B81B9}" name="Coluna157" dataDxfId="207" dataCellStyle="Normal"/>
    <tableColumn id="164" xr3:uid="{55958A84-E17F-48DF-8EF4-28604D9B52B9}" name="Coluna158" dataDxfId="206" dataCellStyle="Normal"/>
    <tableColumn id="165" xr3:uid="{1B15937F-BD64-44A0-B11C-479412EBCEB5}" name="Coluna159" dataDxfId="205" dataCellStyle="Normal"/>
    <tableColumn id="166" xr3:uid="{3A6DFED7-100A-45A7-97C3-C1EF0AA00923}" name="Coluna160" dataDxfId="204" dataCellStyle="Normal"/>
    <tableColumn id="167" xr3:uid="{0ADACD99-297D-4480-93E0-AF64C4B174B5}" name="Coluna161" dataDxfId="203" dataCellStyle="Normal"/>
    <tableColumn id="168" xr3:uid="{6873BDD3-1B75-48D3-8EE5-81B2104AD19B}" name="Coluna162" dataDxfId="202" dataCellStyle="Normal"/>
    <tableColumn id="169" xr3:uid="{DC82C909-CDDD-4E70-B248-7AEB8520EB20}" name="Coluna163" dataDxfId="201" dataCellStyle="Normal"/>
    <tableColumn id="170" xr3:uid="{26A2B56F-A6EA-42EA-B8DE-36E98B99F967}" name="Coluna164" dataDxfId="200" dataCellStyle="Normal"/>
    <tableColumn id="171" xr3:uid="{124E3B72-74E7-49E1-92E5-A8B44A154014}" name="Coluna165" dataDxfId="199" dataCellStyle="Normal"/>
    <tableColumn id="172" xr3:uid="{ED284014-CAF4-4A3F-8CC4-464503EC3BE1}" name="Coluna166" dataDxfId="198" dataCellStyle="Normal"/>
    <tableColumn id="173" xr3:uid="{F0AAFE46-0434-486C-B429-7EEA7E1333A5}" name="Coluna167" dataDxfId="197" dataCellStyle="Normal"/>
    <tableColumn id="174" xr3:uid="{654C7071-EE34-444E-A407-13DA105F6BCB}" name="Coluna168" dataDxfId="196" dataCellStyle="Normal"/>
    <tableColumn id="175" xr3:uid="{6448729A-6793-4584-A883-DBA96768CDE6}" name="Coluna169" dataDxfId="195" dataCellStyle="Normal"/>
    <tableColumn id="176" xr3:uid="{7CCC1CFE-26EC-4DBB-81BA-CBD58A9CAE1C}" name="Coluna170" dataDxfId="194" dataCellStyle="Normal"/>
    <tableColumn id="177" xr3:uid="{F8785B24-6ABD-4CC4-BD76-3C94EB4FD2F0}" name="Coluna171" dataDxfId="193" dataCellStyle="Normal"/>
    <tableColumn id="178" xr3:uid="{5A09FBBF-85E1-4BF4-A9A0-E1141A63FF62}" name="Coluna172" dataDxfId="192" dataCellStyle="Normal"/>
    <tableColumn id="179" xr3:uid="{595E9268-0FB0-490D-9C32-4041076C6B95}" name="Coluna173" dataDxfId="191" dataCellStyle="Normal"/>
    <tableColumn id="180" xr3:uid="{E7CDA34B-35EC-4E50-8562-4BF7935F6EFF}" name="Coluna174" dataDxfId="190" dataCellStyle="Normal"/>
    <tableColumn id="181" xr3:uid="{6A7A5822-2350-4AF8-9491-FB8C31A4E3EA}" name="Coluna175" dataDxfId="189" dataCellStyle="Normal"/>
    <tableColumn id="182" xr3:uid="{E77B07D3-8A19-4A40-9B65-CE0FB9F8AB6E}" name="Coluna176" dataDxfId="188" dataCellStyle="Normal"/>
    <tableColumn id="183" xr3:uid="{5CEE1201-53CD-45D6-86DA-1A3F7F6DB693}" name="Coluna177" dataDxfId="187" dataCellStyle="Normal"/>
    <tableColumn id="184" xr3:uid="{0C9E15A9-528F-4BD6-9497-EEE49EB49072}" name="Coluna178" dataDxfId="186" dataCellStyle="Normal"/>
    <tableColumn id="185" xr3:uid="{52129EA1-E2A7-487F-AD30-A38AEB7EA167}" name="Coluna179" dataDxfId="185" dataCellStyle="Normal"/>
    <tableColumn id="186" xr3:uid="{46B8C5FC-9B55-4C86-8842-3219F890C0B2}" name="Coluna180" dataDxfId="184" dataCellStyle="Normal"/>
    <tableColumn id="187" xr3:uid="{789C4CDD-385B-4123-B4D9-098FCD64C985}" name="Coluna181" dataDxfId="183" dataCellStyle="Normal"/>
    <tableColumn id="188" xr3:uid="{AA7F201F-2E9B-44E4-8CC5-B88718058002}" name="Coluna182" dataDxfId="182" dataCellStyle="Normal"/>
    <tableColumn id="189" xr3:uid="{C9322B53-4876-4E76-ADCB-10AB86628494}" name="Coluna183" dataDxfId="181" dataCellStyle="Normal"/>
    <tableColumn id="190" xr3:uid="{3AACB53A-2089-4E2A-80D4-C8F22EB2E0BB}" name="Coluna184" dataDxfId="180" dataCellStyle="Normal"/>
    <tableColumn id="191" xr3:uid="{5DF581BB-6C93-4BA3-AD63-E9933B4B37C7}" name="Coluna185" dataDxfId="179" dataCellStyle="Normal"/>
    <tableColumn id="192" xr3:uid="{4464CDB3-F27C-406D-99EF-4B9924146499}" name="Coluna186" dataDxfId="178" dataCellStyle="Normal"/>
    <tableColumn id="193" xr3:uid="{BDD737BE-D365-49C9-8DD0-9007A2A60BD7}" name="Coluna187" dataDxfId="177" dataCellStyle="Normal"/>
    <tableColumn id="194" xr3:uid="{486BDF52-180A-495D-9391-9E7958384AAE}" name="Coluna188" dataDxfId="176" dataCellStyle="Normal"/>
    <tableColumn id="195" xr3:uid="{A910079F-DECE-444C-9CBE-A1617B3E1460}" name="Coluna189" dataDxfId="175" dataCellStyle="Normal"/>
    <tableColumn id="196" xr3:uid="{69FAE562-8BB7-40A5-B0D0-D388B9677ECB}" name="Coluna190" dataDxfId="174" dataCellStyle="Normal"/>
    <tableColumn id="197" xr3:uid="{A136ACF2-C392-43D2-9B4C-E6CF36AC013A}" name="Coluna191" dataDxfId="173" dataCellStyle="Normal"/>
    <tableColumn id="198" xr3:uid="{4688882F-007C-4479-868B-A3E73E288DE0}" name="Coluna192" dataDxfId="172" dataCellStyle="Normal"/>
    <tableColumn id="199" xr3:uid="{F31DFF4F-4EB9-404F-B899-6A03AD0F7F1E}" name="Coluna193" dataDxfId="171" dataCellStyle="Normal"/>
    <tableColumn id="200" xr3:uid="{50F619D7-6683-466C-8496-0060839E779C}" name="Coluna194" dataDxfId="170" dataCellStyle="Normal"/>
    <tableColumn id="201" xr3:uid="{DDC5792A-C419-4230-85BA-5DB5D2AFC0AF}" name="Coluna195" dataDxfId="169" dataCellStyle="Normal"/>
    <tableColumn id="202" xr3:uid="{D732CF5B-9DD8-495B-B59A-2038C07FED1F}" name="Coluna196" dataDxfId="168" dataCellStyle="Normal"/>
    <tableColumn id="203" xr3:uid="{D2A78DEE-520A-4EAE-8B7D-3A97A157DE81}" name="Coluna197" dataDxfId="167" dataCellStyle="Normal"/>
    <tableColumn id="204" xr3:uid="{40E4545E-227F-4749-8345-D9093865B287}" name="Coluna198" dataDxfId="166" dataCellStyle="Normal"/>
    <tableColumn id="205" xr3:uid="{4FB87C91-6E19-4989-B806-7C10986E9440}" name="Coluna199" dataDxfId="165" dataCellStyle="Normal"/>
    <tableColumn id="206" xr3:uid="{6F138DD8-9820-4532-A946-491175363B8A}" name="Coluna200" dataDxfId="164" dataCellStyle="Normal"/>
    <tableColumn id="207" xr3:uid="{C3E94D19-1B59-4AB6-800D-08FD735F255C}" name="Coluna201" dataDxfId="163" dataCellStyle="Normal"/>
    <tableColumn id="208" xr3:uid="{6E4B9E91-FE38-4A24-A805-A5C8872FC02C}" name="Coluna202" dataDxfId="162" dataCellStyle="Normal"/>
    <tableColumn id="209" xr3:uid="{0B83BF0B-6AB5-4FE0-B5E4-7ACE106636B5}" name="Coluna203" dataDxfId="161" dataCellStyle="Normal"/>
    <tableColumn id="210" xr3:uid="{25EA4D33-137B-4262-9FE2-8D1908C738CA}" name="Coluna204" dataDxfId="160" dataCellStyle="Normal"/>
    <tableColumn id="211" xr3:uid="{E74B1DAF-44B0-4174-8405-67AC88EF2A8B}" name="Coluna205" dataDxfId="159" dataCellStyle="Normal"/>
    <tableColumn id="212" xr3:uid="{DE99A632-FD8E-4498-9EF6-B1E74860716C}" name="Coluna206" dataDxfId="158" dataCellStyle="Normal"/>
    <tableColumn id="213" xr3:uid="{B7115EB8-6F7C-4B2A-ADFB-DD92341A031D}" name="Coluna207" dataDxfId="157" dataCellStyle="Normal"/>
    <tableColumn id="214" xr3:uid="{4E21B87E-C174-4060-A020-2E4D8D90FC0E}" name="Coluna208" dataDxfId="156" dataCellStyle="Normal"/>
    <tableColumn id="215" xr3:uid="{01DD50A9-77C1-4F64-A0E9-A08F2EE85DFC}" name="Coluna209" dataDxfId="155" dataCellStyle="Normal"/>
    <tableColumn id="216" xr3:uid="{2965800B-A7AD-4AF4-A561-500AD4AA6CB5}" name="Coluna210" dataDxfId="154" dataCellStyle="Normal"/>
    <tableColumn id="217" xr3:uid="{1190D9C1-C0B0-470E-A05F-6975C2623355}" name="Coluna211" dataDxfId="153" dataCellStyle="Normal"/>
    <tableColumn id="218" xr3:uid="{7DF4FB97-68BB-4E35-A49D-FA31C792159D}" name="Coluna212" dataDxfId="152" dataCellStyle="Normal"/>
    <tableColumn id="219" xr3:uid="{CDDBDDBF-1594-4076-9957-A2D3D95043FE}" name="Coluna213" dataDxfId="151" dataCellStyle="Normal"/>
    <tableColumn id="220" xr3:uid="{5AD3907B-6C9F-46BA-B8E8-CDE8B0979F4B}" name="Coluna214" dataDxfId="150" dataCellStyle="Normal"/>
    <tableColumn id="221" xr3:uid="{59C6D12F-615B-43E6-8AC8-59C8390F3CE7}" name="Coluna215" dataDxfId="149" dataCellStyle="Normal"/>
    <tableColumn id="222" xr3:uid="{96EF11B8-5C47-4FAC-8E7C-5DC89CCFD193}" name="Coluna216" dataDxfId="148" dataCellStyle="Normal"/>
    <tableColumn id="223" xr3:uid="{354FEF2D-B4D9-4228-86CA-71019E1855B8}" name="Coluna217" dataDxfId="147" dataCellStyle="Normal"/>
    <tableColumn id="224" xr3:uid="{E4D42942-E117-4F5A-B318-E1F81EEC75B5}" name="Coluna218" dataDxfId="146" dataCellStyle="Normal"/>
    <tableColumn id="225" xr3:uid="{B68874B1-8DE1-4295-BECF-BCDB81A9514B}" name="Coluna219" dataDxfId="145" dataCellStyle="Normal"/>
    <tableColumn id="226" xr3:uid="{935C0F9A-A728-43FD-ABE2-C9BAF32FDD09}" name="Coluna220" dataDxfId="144" dataCellStyle="Normal"/>
    <tableColumn id="227" xr3:uid="{177BFDC9-3906-43BF-99EB-F86615440FB7}" name="Coluna221" dataDxfId="143" dataCellStyle="Normal"/>
    <tableColumn id="228" xr3:uid="{84D75069-6705-459B-9A22-21480567FD28}" name="Coluna222" dataDxfId="142" dataCellStyle="Normal"/>
    <tableColumn id="229" xr3:uid="{872BA7CB-52E2-4FA3-A41B-D73D5F2A6805}" name="Coluna223" dataDxfId="141" dataCellStyle="Normal"/>
    <tableColumn id="230" xr3:uid="{370BCA9C-464B-48AD-ABAF-016C3762D647}" name="Coluna224" dataDxfId="140" dataCellStyle="Normal"/>
    <tableColumn id="231" xr3:uid="{E687473A-6A60-4939-BB6C-E00BEC3DD7F1}" name="Coluna225" dataDxfId="139" dataCellStyle="Normal"/>
    <tableColumn id="232" xr3:uid="{C10B32E1-8F15-45EC-A5FF-9C41E660CD17}" name="Coluna226" dataDxfId="138" dataCellStyle="Normal"/>
    <tableColumn id="233" xr3:uid="{F7401EF6-9A8D-45D7-9207-403486788730}" name="Coluna227" dataDxfId="137" dataCellStyle="Normal"/>
    <tableColumn id="234" xr3:uid="{031CD850-893D-43E7-9E1C-E27E658EC550}" name="Coluna228" dataDxfId="136" dataCellStyle="Normal"/>
    <tableColumn id="235" xr3:uid="{E948D2B1-DB99-4E21-844C-6985A6D0B8A0}" name="Coluna229" dataDxfId="135" dataCellStyle="Normal"/>
    <tableColumn id="236" xr3:uid="{937D661D-E7EE-4113-9D32-EBCB45D0A1C7}" name="Coluna230" dataDxfId="134" dataCellStyle="Normal"/>
    <tableColumn id="237" xr3:uid="{060ACF55-AAE4-454C-851F-C74640F26338}" name="Coluna231" dataDxfId="133" dataCellStyle="Normal"/>
    <tableColumn id="238" xr3:uid="{CAF5DB65-986B-46B5-8555-69B246B3A6A8}" name="Coluna232" dataDxfId="132" dataCellStyle="Normal"/>
    <tableColumn id="239" xr3:uid="{B5ADF356-E0DA-4850-8097-0676B81E062C}" name="Coluna233" dataDxfId="131" dataCellStyle="Normal"/>
    <tableColumn id="240" xr3:uid="{56FA9DC2-43E9-480A-900B-0878BDF475D2}" name="Coluna234" dataDxfId="130" dataCellStyle="Normal"/>
    <tableColumn id="241" xr3:uid="{009D79F6-2351-451E-A6BF-B35ECB555A12}" name="Coluna235" dataDxfId="129" dataCellStyle="Normal"/>
    <tableColumn id="242" xr3:uid="{B1E813B3-7F2D-468E-839F-2C04A4B54ABC}" name="Coluna236" dataDxfId="128" dataCellStyle="Normal"/>
    <tableColumn id="243" xr3:uid="{703B1436-696F-4358-B949-2C95309FEAA5}" name="Coluna237" dataDxfId="127" dataCellStyle="Normal"/>
    <tableColumn id="244" xr3:uid="{BBEE8477-B069-4EEE-9D65-B1BDC134B3E1}" name="Coluna238" dataDxfId="126" dataCellStyle="Normal"/>
    <tableColumn id="245" xr3:uid="{7312A223-4FCA-4C93-BA38-00714B9D915D}" name="Coluna239" dataDxfId="125" dataCellStyle="Normal"/>
    <tableColumn id="246" xr3:uid="{BF4E8EB7-74E4-41C1-BDE7-DC4647C262F7}" name="Coluna240" dataDxfId="124" dataCellStyle="Normal"/>
    <tableColumn id="247" xr3:uid="{2BEAAF54-9A3E-4F0B-915F-5FAED86C674C}" name="Coluna241" dataDxfId="123" dataCellStyle="Normal"/>
    <tableColumn id="248" xr3:uid="{486D7AAB-0C9B-4703-AAD1-4B7BE67AB351}" name="Coluna242" dataDxfId="122" dataCellStyle="Normal"/>
    <tableColumn id="249" xr3:uid="{8DCDDD96-64BA-44D9-BC1A-960ACABAD913}" name="Coluna243" dataDxfId="121" dataCellStyle="Normal"/>
    <tableColumn id="250" xr3:uid="{8C4A6422-17B4-4960-A8F5-2083D33D890B}" name="Coluna244" dataDxfId="120" dataCellStyle="Normal"/>
    <tableColumn id="251" xr3:uid="{38976EAB-B492-4549-A169-7FF328D13387}" name="Coluna245" dataDxfId="119" dataCellStyle="Normal"/>
    <tableColumn id="252" xr3:uid="{F8F9CF19-B56D-4DE0-B9D9-73758EF5E791}" name="Coluna246" dataDxfId="118" dataCellStyle="Normal"/>
    <tableColumn id="253" xr3:uid="{13B88A3A-A423-43D2-B4B7-F8D1F6DEEA01}" name="Coluna247" dataDxfId="117" dataCellStyle="Normal"/>
    <tableColumn id="254" xr3:uid="{5821E84A-39C1-45AD-86BD-449F32E23EC4}" name="Coluna248" dataDxfId="116" dataCellStyle="Normal"/>
    <tableColumn id="255" xr3:uid="{A186C980-C451-4EFB-8F53-EB794A551339}" name="Coluna249" dataDxfId="115" dataCellStyle="Normal"/>
    <tableColumn id="256" xr3:uid="{4AD5AED0-7B1C-4CE0-AF9F-1E84EF8E0106}" name="Coluna250" dataDxfId="114" dataCellStyle="Normal"/>
    <tableColumn id="257" xr3:uid="{8CC81A83-50EF-418D-8E39-1C8155B0BE07}" name="Coluna251" dataDxfId="113" dataCellStyle="Normal"/>
    <tableColumn id="258" xr3:uid="{0B1F7226-8CBF-417D-A7EC-7FC3BDD909E6}" name="Coluna252" dataDxfId="112" dataCellStyle="Normal"/>
    <tableColumn id="259" xr3:uid="{3FF111B0-1A79-4635-8ADD-C256238DEEA3}" name="Coluna253" dataDxfId="111" dataCellStyle="Normal"/>
    <tableColumn id="260" xr3:uid="{E64057F1-A590-4574-8593-D6A88226B0C3}" name="Coluna254" dataDxfId="110" dataCellStyle="Normal"/>
    <tableColumn id="261" xr3:uid="{A0F2FB01-38C8-45DC-8FDB-E6BC7DBCD364}" name="Coluna255" dataDxfId="109" dataCellStyle="Normal"/>
    <tableColumn id="262" xr3:uid="{82804840-706F-43F3-B999-DDCB38DD3113}" name="Coluna256" dataDxfId="108" dataCellStyle="Normal"/>
    <tableColumn id="263" xr3:uid="{72F368F3-5CB4-4797-BA02-BA1CA2E719BF}" name="Coluna257" dataDxfId="107" dataCellStyle="Normal"/>
    <tableColumn id="264" xr3:uid="{A8866D9F-483D-4121-8620-238384151439}" name="Coluna258" dataDxfId="106" dataCellStyle="Normal"/>
    <tableColumn id="265" xr3:uid="{63587F6C-0868-44BC-AE57-C9F65A7BDDAD}" name="Coluna259" dataDxfId="105" dataCellStyle="Normal"/>
    <tableColumn id="266" xr3:uid="{0537D501-B8CC-4E86-8DDF-18A4FBBBFB21}" name="Coluna260" dataDxfId="104" dataCellStyle="Normal"/>
    <tableColumn id="267" xr3:uid="{8AA09D96-4D28-4003-BA73-9117729ACD81}" name="Coluna261" dataDxfId="103" dataCellStyle="Normal"/>
    <tableColumn id="268" xr3:uid="{A93B7F30-577C-4022-9C9E-BBE732B19C6D}" name="Coluna262" dataDxfId="102" dataCellStyle="Normal"/>
    <tableColumn id="269" xr3:uid="{7DBFF8A3-65CD-45A9-9FB4-84012652E8BF}" name="Coluna263" dataDxfId="101" dataCellStyle="Normal"/>
    <tableColumn id="270" xr3:uid="{5FA90750-6249-460D-9B09-56D3924EED1B}" name="Coluna264" dataDxfId="100" dataCellStyle="Normal"/>
    <tableColumn id="271" xr3:uid="{A3075505-52B7-4177-992F-C65A4AD45FA2}" name="Coluna265" dataDxfId="99" dataCellStyle="Normal"/>
    <tableColumn id="272" xr3:uid="{4C678D9E-0326-41EA-A3A0-A67C8FACFC05}" name="Coluna266" dataDxfId="98" dataCellStyle="Normal"/>
    <tableColumn id="273" xr3:uid="{C8B199B0-1344-47F0-8736-BB3F77080187}" name="Coluna267" dataDxfId="97" dataCellStyle="Normal"/>
    <tableColumn id="274" xr3:uid="{12075980-D37A-4CAF-A9BC-ED5B3B45770A}" name="Coluna268" dataDxfId="96" dataCellStyle="Normal"/>
    <tableColumn id="275" xr3:uid="{59841EC2-C0A3-49F4-9621-769AAFB73B8E}" name="Coluna269" dataDxfId="95" dataCellStyle="Normal"/>
    <tableColumn id="276" xr3:uid="{FD3F7DC0-F6ED-43DD-ABF2-067433E5AC6D}" name="Coluna270" dataDxfId="94" dataCellStyle="Normal"/>
    <tableColumn id="277" xr3:uid="{7EC9ED23-C2D7-4052-BDF2-016DD3A399FC}" name="Coluna271" dataDxfId="93" dataCellStyle="Normal"/>
    <tableColumn id="278" xr3:uid="{A366970B-EA86-4F63-9DCE-8B97DBF8D876}" name="Coluna272" dataDxfId="92" dataCellStyle="Normal"/>
    <tableColumn id="279" xr3:uid="{B1D82B3B-1AAD-4116-B7A9-246006E20A65}" name="Coluna273" dataDxfId="91" dataCellStyle="Normal"/>
    <tableColumn id="280" xr3:uid="{6A39E7F8-89E0-486E-832D-DDAD657A917D}" name="Coluna274" dataDxfId="90" dataCellStyle="Normal"/>
    <tableColumn id="281" xr3:uid="{0EDEE532-B4FC-4CEB-9900-C6C3F1C176F4}" name="Coluna275" dataDxfId="89" dataCellStyle="Normal"/>
    <tableColumn id="282" xr3:uid="{F63B3C0A-CF37-411A-A9D6-109ADA268305}" name="Coluna276" dataDxfId="88" dataCellStyle="Normal"/>
    <tableColumn id="283" xr3:uid="{BE217150-1384-44D6-B13C-2EAC162D2414}" name="Coluna277" dataDxfId="87" dataCellStyle="Normal"/>
    <tableColumn id="284" xr3:uid="{D8CC6154-10C2-4BF0-8464-4930C608429E}" name="Coluna278" dataDxfId="86" dataCellStyle="Normal"/>
    <tableColumn id="285" xr3:uid="{A635C5C2-3651-42EA-97E8-A24C40DC114C}" name="Coluna279" dataDxfId="85" dataCellStyle="Normal"/>
    <tableColumn id="286" xr3:uid="{C4D4DA75-B71F-4D1A-948B-32A6C5429B51}" name="Coluna280" dataDxfId="84" dataCellStyle="Normal"/>
    <tableColumn id="287" xr3:uid="{482B2885-2A3D-4372-A60D-F102B22EAF8B}" name="Coluna281" dataDxfId="83" dataCellStyle="Normal"/>
    <tableColumn id="288" xr3:uid="{3E862E9A-D01B-4C74-B608-AF213F0503E8}" name="Coluna282" dataDxfId="82" dataCellStyle="Normal"/>
    <tableColumn id="289" xr3:uid="{DDFBBA9A-8990-4495-8AB0-06A0391D96AB}" name="Coluna283" dataDxfId="81" dataCellStyle="Normal"/>
    <tableColumn id="290" xr3:uid="{04D1406B-0E1C-45CE-BAAC-FE38C1AD95AB}" name="Coluna284" dataDxfId="80" dataCellStyle="Normal"/>
    <tableColumn id="291" xr3:uid="{B14D9BAE-B1CA-42F1-9D90-B4FBF8A66471}" name="Coluna285" dataDxfId="79" dataCellStyle="Normal"/>
    <tableColumn id="292" xr3:uid="{925531F7-1F0E-41EE-BD1D-0E7606E98810}" name="Coluna286" dataDxfId="78" dataCellStyle="Normal"/>
    <tableColumn id="293" xr3:uid="{51C0BE3A-DB41-41C5-AA68-1450AB84ABE8}" name="Coluna287" dataDxfId="77" dataCellStyle="Normal"/>
    <tableColumn id="294" xr3:uid="{D8CE26F1-1C75-4975-B9D6-E363403B12D2}" name="Coluna288" dataDxfId="76" dataCellStyle="Normal"/>
    <tableColumn id="295" xr3:uid="{44B4FD1C-5E60-4C9E-8F5C-6F10CA1C6547}" name="Coluna289" dataDxfId="75" dataCellStyle="Normal"/>
    <tableColumn id="296" xr3:uid="{4514E1B4-6F01-4C3B-A398-E1B9C632E79A}" name="Coluna290" dataDxfId="74" dataCellStyle="Normal"/>
    <tableColumn id="297" xr3:uid="{5764EBFA-8B82-45F4-82A1-721D8905DE96}" name="Coluna291" dataDxfId="73" dataCellStyle="Normal"/>
    <tableColumn id="298" xr3:uid="{86A01644-889C-47E4-B831-CA58C5A68C07}" name="Coluna292" dataDxfId="72" dataCellStyle="Normal"/>
    <tableColumn id="299" xr3:uid="{D7692F7D-42B2-4F6B-89FA-2142B7283108}" name="Coluna293" dataDxfId="71" dataCellStyle="Normal"/>
    <tableColumn id="300" xr3:uid="{43D158EE-E394-4CDE-96EF-A5C5C98419C0}" name="Coluna294" dataDxfId="70" dataCellStyle="Normal"/>
    <tableColumn id="301" xr3:uid="{D01DD312-F01E-476D-8632-D57FBE80BA3E}" name="Coluna295" dataDxfId="69" dataCellStyle="Normal"/>
    <tableColumn id="302" xr3:uid="{888FEC41-C647-4F72-A813-DCE0D5B8D4DF}" name="Coluna296" dataDxfId="68" dataCellStyle="Normal"/>
    <tableColumn id="303" xr3:uid="{705F6233-56D6-40CE-B407-AB0BB71DF35A}" name="Coluna297" dataDxfId="67" dataCellStyle="Normal"/>
    <tableColumn id="304" xr3:uid="{6D8EB264-894C-4AAD-B83B-457C590EC48D}" name="Coluna298" dataDxfId="66" dataCellStyle="Normal"/>
    <tableColumn id="305" xr3:uid="{8F249358-DFC7-4AAB-847A-A37574945F84}" name="Coluna299" dataDxfId="65" dataCellStyle="Normal"/>
    <tableColumn id="306" xr3:uid="{46B2680B-50E9-4879-99F8-B8D6A4488035}" name="Coluna300" dataDxfId="64" dataCellStyle="Normal"/>
    <tableColumn id="307" xr3:uid="{0CF77D31-7D34-452C-9F62-B98C1A4B3958}" name="Coluna301" dataDxfId="63" dataCellStyle="Normal"/>
    <tableColumn id="308" xr3:uid="{21121031-1A92-4C26-85CE-30DE1F3ED76A}" name="Coluna302" dataDxfId="62" dataCellStyle="Normal"/>
    <tableColumn id="309" xr3:uid="{C6668A30-952A-40FC-9100-E53636C96800}" name="Coluna303" dataDxfId="61" dataCellStyle="Normal"/>
    <tableColumn id="310" xr3:uid="{58CDCB1D-7849-4490-A82A-1DA2B20A9C6C}" name="Coluna304" dataDxfId="60" dataCellStyle="Normal"/>
    <tableColumn id="311" xr3:uid="{E0A7FC9A-7978-4A5D-9756-249D8233F290}" name="Coluna305" dataDxfId="59" dataCellStyle="Normal"/>
    <tableColumn id="312" xr3:uid="{A3D25751-8046-4415-A0E5-A027382D7ED9}" name="Coluna306" dataDxfId="58" dataCellStyle="Normal"/>
    <tableColumn id="313" xr3:uid="{0A36E820-11E6-4FEF-B451-D8049EEDD0F3}" name="Coluna307" dataDxfId="57" dataCellStyle="Normal"/>
    <tableColumn id="314" xr3:uid="{4F8610EF-D738-4EBD-A972-33495A3555D9}" name="Coluna308" dataDxfId="56" dataCellStyle="Normal"/>
    <tableColumn id="315" xr3:uid="{74D9B2F1-7B42-45A8-BDFB-1052116C415B}" name="Coluna309" dataDxfId="55" dataCellStyle="Normal"/>
    <tableColumn id="316" xr3:uid="{445941F3-1D0A-427F-A6E0-3AF01F436D4B}" name="Coluna310" dataDxfId="54" dataCellStyle="Normal"/>
    <tableColumn id="317" xr3:uid="{EE60E83C-A873-4D76-A8F7-96D4F42FF30A}" name="Coluna311" dataDxfId="53" dataCellStyle="Normal"/>
    <tableColumn id="318" xr3:uid="{3625F151-66BB-4BB7-8072-DEDB8A7AE9D6}" name="Coluna312" dataDxfId="52" dataCellStyle="Normal"/>
    <tableColumn id="319" xr3:uid="{9B41090F-B046-4E02-8589-11E8AF394E83}" name="Coluna313" dataDxfId="51" dataCellStyle="Normal"/>
    <tableColumn id="320" xr3:uid="{277E38C6-E6D0-46DD-ABEE-C3B819B86BD0}" name="Coluna314" dataDxfId="50" dataCellStyle="Normal"/>
    <tableColumn id="321" xr3:uid="{9643C5D1-BB78-4474-B9F1-777D426F54E1}" name="Coluna315" dataDxfId="49" dataCellStyle="Normal"/>
    <tableColumn id="322" xr3:uid="{47F53AFC-1887-434B-8251-0580C534D6DA}" name="Coluna316" dataDxfId="48" dataCellStyle="Normal"/>
    <tableColumn id="323" xr3:uid="{1A179B7E-70E1-4F2A-9007-6C6A66490458}" name="Coluna317" dataDxfId="47" dataCellStyle="Normal"/>
    <tableColumn id="324" xr3:uid="{E6B37EA2-589A-4437-8BC1-1F44984E4D8D}" name="Coluna318" dataDxfId="46" dataCellStyle="Normal"/>
    <tableColumn id="325" xr3:uid="{7FA383A5-CE92-4881-8277-3BBE00D1020F}" name="Coluna319" dataDxfId="45" dataCellStyle="Normal"/>
    <tableColumn id="326" xr3:uid="{6A663E2F-70BA-4D37-B4CB-F49C86A35D35}" name="Coluna320" dataDxfId="44" dataCellStyle="Normal"/>
    <tableColumn id="327" xr3:uid="{3AB1F8ED-A6ED-4AA8-8419-A06C7EBF19EB}" name="Coluna321" dataDxfId="43" dataCellStyle="Normal"/>
    <tableColumn id="328" xr3:uid="{27FC1135-AF5A-43F0-9E49-1750C6A5C5AF}" name="Coluna322" dataDxfId="42" dataCellStyle="Normal"/>
    <tableColumn id="329" xr3:uid="{31C8A109-E80A-4466-AB08-29719E5538E6}" name="Coluna323" dataDxfId="41" dataCellStyle="Normal"/>
    <tableColumn id="330" xr3:uid="{D2994C13-DCD2-4DE3-8C93-7A28958950CD}" name="Coluna324" dataDxfId="40" dataCellStyle="Normal"/>
    <tableColumn id="331" xr3:uid="{DF39C7FD-4881-45C7-8872-352342FD5555}" name="Coluna325" dataDxfId="39" dataCellStyle="Normal"/>
    <tableColumn id="332" xr3:uid="{2A6CF41C-2BBE-48B2-BC4E-9755FA39FD6F}" name="Coluna326" dataDxfId="38" dataCellStyle="Normal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BF130-7BBC-42C5-80BC-366484C178B0}">
  <dimension ref="A1:LS141"/>
  <sheetViews>
    <sheetView tabSelected="1" workbookViewId="0">
      <pane xSplit="4" topLeftCell="E1" activePane="topRight" state="frozen"/>
      <selection pane="topRight" activeCell="J7" sqref="J7"/>
    </sheetView>
  </sheetViews>
  <sheetFormatPr defaultRowHeight="11.25" x14ac:dyDescent="0.2"/>
  <cols>
    <col min="1" max="1" width="8.5703125" style="1" customWidth="1"/>
    <col min="2" max="2" width="11.7109375" style="1" customWidth="1"/>
    <col min="3" max="3" width="5.7109375" style="2" customWidth="1"/>
    <col min="4" max="4" width="11.28515625" style="1" customWidth="1"/>
    <col min="5" max="5" width="6.42578125" style="10" customWidth="1"/>
    <col min="6" max="6" width="5.42578125" style="10" customWidth="1"/>
    <col min="7" max="7" width="6.140625" style="10" customWidth="1"/>
    <col min="8" max="8" width="5.28515625" style="10" customWidth="1"/>
    <col min="9" max="9" width="4.140625" style="13" customWidth="1"/>
    <col min="10" max="10" width="4.42578125" style="13" customWidth="1"/>
    <col min="11" max="11" width="5.140625" style="13" customWidth="1"/>
    <col min="12" max="12" width="5.5703125" style="13" customWidth="1"/>
    <col min="13" max="13" width="5.5703125" style="16" customWidth="1"/>
    <col min="14" max="14" width="5.28515625" style="16" customWidth="1"/>
    <col min="15" max="15" width="5.7109375" style="16" customWidth="1"/>
    <col min="16" max="16" width="5.140625" style="16" customWidth="1"/>
    <col min="17" max="17" width="4.7109375" style="18" customWidth="1"/>
    <col min="18" max="18" width="4.85546875" style="18" customWidth="1"/>
    <col min="19" max="20" width="4.140625" style="18" customWidth="1"/>
    <col min="21" max="21" width="5.85546875" style="1" customWidth="1"/>
    <col min="22" max="22" width="5.28515625" style="1" customWidth="1"/>
    <col min="23" max="23" width="4.28515625" style="1" customWidth="1"/>
    <col min="24" max="24" width="5.28515625" style="1" customWidth="1"/>
    <col min="25" max="25" width="5" style="10" customWidth="1"/>
    <col min="26" max="26" width="5.28515625" style="10" customWidth="1"/>
    <col min="27" max="27" width="4.28515625" style="10" customWidth="1"/>
    <col min="28" max="28" width="5.42578125" style="10" customWidth="1"/>
    <col min="29" max="29" width="6.140625" style="1" customWidth="1"/>
    <col min="30" max="30" width="8" style="1" customWidth="1"/>
    <col min="31" max="32" width="2" style="1" customWidth="1"/>
    <col min="33" max="37" width="8" style="1" customWidth="1"/>
    <col min="38" max="39" width="2.28515625" style="1" customWidth="1"/>
    <col min="40" max="44" width="8" style="1" customWidth="1"/>
    <col min="45" max="46" width="2" style="1" customWidth="1"/>
    <col min="47" max="51" width="8" style="1" customWidth="1"/>
    <col min="52" max="53" width="1.85546875" style="1" customWidth="1"/>
    <col min="54" max="57" width="8" style="1" customWidth="1"/>
    <col min="58" max="59" width="1.7109375" style="1" customWidth="1"/>
    <col min="60" max="65" width="8" style="1" customWidth="1"/>
    <col min="66" max="66" width="1.7109375" style="1" customWidth="1"/>
    <col min="67" max="67" width="2.140625" style="1" customWidth="1"/>
    <col min="68" max="72" width="8" style="1" customWidth="1"/>
    <col min="73" max="74" width="2.5703125" style="1" customWidth="1"/>
    <col min="75" max="79" width="8" style="1" customWidth="1"/>
    <col min="80" max="81" width="2.5703125" style="1" customWidth="1"/>
    <col min="82" max="86" width="8" style="1" customWidth="1"/>
    <col min="87" max="88" width="2.42578125" style="1" customWidth="1"/>
    <col min="89" max="93" width="8" style="1" customWidth="1"/>
    <col min="94" max="95" width="2.5703125" style="1" customWidth="1"/>
    <col min="96" max="100" width="8" style="1" customWidth="1"/>
    <col min="101" max="102" width="2.5703125" style="1" customWidth="1"/>
    <col min="103" max="107" width="8" style="1" customWidth="1"/>
    <col min="108" max="109" width="2.140625" style="1" customWidth="1"/>
    <col min="110" max="114" width="8" style="1" customWidth="1"/>
    <col min="115" max="116" width="2.85546875" style="1" customWidth="1"/>
    <col min="117" max="121" width="8" style="1" customWidth="1"/>
    <col min="122" max="123" width="2.140625" style="1" customWidth="1"/>
    <col min="124" max="128" width="8" style="1" customWidth="1"/>
    <col min="129" max="130" width="1.85546875" style="1" customWidth="1"/>
    <col min="131" max="135" width="8" style="1" customWidth="1"/>
    <col min="136" max="137" width="2.5703125" style="1" customWidth="1"/>
    <col min="138" max="142" width="8" style="1" customWidth="1"/>
    <col min="143" max="144" width="1.140625" style="1" customWidth="1"/>
    <col min="145" max="148" width="8" style="1" customWidth="1"/>
    <col min="149" max="149" width="1.5703125" style="1" customWidth="1"/>
    <col min="150" max="150" width="2.42578125" style="1" customWidth="1"/>
    <col min="151" max="156" width="8" style="1" customWidth="1"/>
    <col min="157" max="158" width="1.5703125" style="1" customWidth="1"/>
    <col min="159" max="163" width="8" style="1" customWidth="1"/>
    <col min="164" max="165" width="2" style="1" customWidth="1"/>
    <col min="166" max="170" width="8" style="1" customWidth="1"/>
    <col min="171" max="172" width="1.85546875" style="1" customWidth="1"/>
    <col min="173" max="177" width="8" style="1" customWidth="1"/>
    <col min="178" max="178" width="2.28515625" style="1" customWidth="1"/>
    <col min="179" max="179" width="3.42578125" style="1" customWidth="1"/>
    <col min="180" max="184" width="8" style="1" customWidth="1"/>
    <col min="185" max="186" width="1.85546875" style="1" customWidth="1"/>
    <col min="187" max="191" width="8" style="1" customWidth="1"/>
    <col min="192" max="193" width="1.85546875" style="1" customWidth="1"/>
    <col min="194" max="198" width="8" style="1" customWidth="1"/>
    <col min="199" max="199" width="2.85546875" style="1" customWidth="1"/>
    <col min="200" max="200" width="2.28515625" style="1" customWidth="1"/>
    <col min="201" max="205" width="8" style="1" customWidth="1"/>
    <col min="206" max="207" width="2.140625" style="1" customWidth="1"/>
    <col min="208" max="212" width="8" style="1" customWidth="1"/>
    <col min="213" max="214" width="2.140625" style="1" customWidth="1"/>
    <col min="215" max="219" width="8" style="1" customWidth="1"/>
    <col min="220" max="221" width="2.140625" style="1" customWidth="1"/>
    <col min="222" max="226" width="8" style="1" customWidth="1"/>
    <col min="227" max="228" width="2.140625" style="1" customWidth="1"/>
    <col min="229" max="233" width="8" style="1" customWidth="1"/>
    <col min="234" max="235" width="2.5703125" style="1" customWidth="1"/>
    <col min="236" max="240" width="8" style="1" customWidth="1"/>
    <col min="241" max="242" width="2.5703125" style="1" customWidth="1"/>
    <col min="243" max="247" width="8" style="1" customWidth="1"/>
    <col min="248" max="249" width="2.140625" style="1" customWidth="1"/>
    <col min="250" max="254" width="8" style="1" customWidth="1"/>
    <col min="255" max="256" width="2.85546875" style="1" customWidth="1"/>
    <col min="257" max="261" width="8" style="1" customWidth="1"/>
    <col min="262" max="263" width="2.140625" style="1" customWidth="1"/>
    <col min="264" max="268" width="8" style="1" customWidth="1"/>
    <col min="269" max="270" width="1.85546875" style="1" customWidth="1"/>
    <col min="271" max="275" width="8" style="1" customWidth="1"/>
    <col min="276" max="277" width="2.5703125" style="1" customWidth="1"/>
    <col min="278" max="282" width="8" style="1" customWidth="1"/>
    <col min="283" max="284" width="1.140625" style="1" customWidth="1"/>
    <col min="285" max="288" width="8" style="1" customWidth="1"/>
    <col min="289" max="289" width="1.5703125" style="1" customWidth="1"/>
    <col min="290" max="290" width="2.42578125" style="1" customWidth="1"/>
    <col min="291" max="296" width="8" style="1" customWidth="1"/>
    <col min="297" max="298" width="1.5703125" style="1" customWidth="1"/>
    <col min="299" max="303" width="8" style="1" customWidth="1"/>
    <col min="304" max="305" width="2" style="1" customWidth="1"/>
    <col min="306" max="310" width="8" style="1" customWidth="1"/>
    <col min="311" max="312" width="1.85546875" style="1" customWidth="1"/>
    <col min="313" max="317" width="8" style="1" customWidth="1"/>
    <col min="318" max="318" width="2.28515625" style="1" customWidth="1"/>
    <col min="319" max="319" width="3.42578125" style="1" customWidth="1"/>
    <col min="320" max="324" width="8" style="1" customWidth="1"/>
    <col min="325" max="326" width="1.85546875" style="1" customWidth="1"/>
    <col min="327" max="336" width="8" style="1" customWidth="1"/>
    <col min="337" max="337" width="2.85546875" style="1" customWidth="1"/>
    <col min="338" max="338" width="2.28515625" style="1" customWidth="1"/>
    <col min="339" max="343" width="8" style="1" customWidth="1"/>
    <col min="344" max="345" width="2.140625" style="1" customWidth="1"/>
    <col min="346" max="350" width="8" style="1" customWidth="1"/>
    <col min="351" max="352" width="2.140625" style="1" customWidth="1"/>
    <col min="353" max="357" width="8" style="1" customWidth="1"/>
    <col min="358" max="359" width="2.140625" style="1" customWidth="1"/>
    <col min="360" max="364" width="8" style="1" customWidth="1"/>
    <col min="365" max="366" width="2.140625" style="1" customWidth="1"/>
    <col min="367" max="16384" width="9.140625" style="1"/>
  </cols>
  <sheetData>
    <row r="1" spans="1:331" ht="34.5" customHeight="1" x14ac:dyDescent="0.25">
      <c r="A1" t="s">
        <v>22</v>
      </c>
      <c r="B1" s="1" t="s">
        <v>0</v>
      </c>
      <c r="C1" s="2" t="s">
        <v>1</v>
      </c>
      <c r="D1" s="1" t="s">
        <v>2</v>
      </c>
      <c r="E1" s="8" t="s">
        <v>51</v>
      </c>
      <c r="F1" s="8" t="s">
        <v>342</v>
      </c>
      <c r="G1" s="8" t="s">
        <v>343</v>
      </c>
      <c r="H1" s="8" t="s">
        <v>344</v>
      </c>
      <c r="I1" s="11" t="s">
        <v>345</v>
      </c>
      <c r="J1" s="11" t="s">
        <v>346</v>
      </c>
      <c r="K1" s="11" t="s">
        <v>347</v>
      </c>
      <c r="L1" s="11" t="s">
        <v>348</v>
      </c>
      <c r="M1" s="14" t="s">
        <v>349</v>
      </c>
      <c r="N1" s="14" t="s">
        <v>350</v>
      </c>
      <c r="O1" s="14" t="s">
        <v>351</v>
      </c>
      <c r="P1" s="14" t="s">
        <v>352</v>
      </c>
      <c r="Q1" s="19" t="s">
        <v>353</v>
      </c>
      <c r="R1" s="19" t="s">
        <v>354</v>
      </c>
      <c r="S1" s="19" t="s">
        <v>355</v>
      </c>
      <c r="T1" s="19" t="s">
        <v>356</v>
      </c>
      <c r="U1" s="20" t="s">
        <v>357</v>
      </c>
      <c r="V1" s="20" t="s">
        <v>358</v>
      </c>
      <c r="W1" s="20" t="s">
        <v>359</v>
      </c>
      <c r="X1" s="20" t="s">
        <v>360</v>
      </c>
      <c r="Y1" s="8" t="s">
        <v>361</v>
      </c>
      <c r="Z1" s="8" t="s">
        <v>362</v>
      </c>
      <c r="AA1" s="8" t="s">
        <v>363</v>
      </c>
      <c r="AB1" s="8" t="s">
        <v>364</v>
      </c>
      <c r="AC1" s="1" t="s">
        <v>3</v>
      </c>
      <c r="AD1" s="1" t="s">
        <v>4</v>
      </c>
      <c r="AE1" s="1" t="s">
        <v>5</v>
      </c>
      <c r="AF1" s="1" t="s">
        <v>6</v>
      </c>
      <c r="AG1" s="1" t="s">
        <v>7</v>
      </c>
      <c r="AH1" s="1" t="s">
        <v>8</v>
      </c>
      <c r="AI1" s="1" t="s">
        <v>9</v>
      </c>
      <c r="AJ1" s="1" t="s">
        <v>10</v>
      </c>
      <c r="AK1" s="1" t="s">
        <v>11</v>
      </c>
      <c r="AL1" s="1" t="s">
        <v>12</v>
      </c>
      <c r="AM1" s="1" t="s">
        <v>13</v>
      </c>
      <c r="AN1" s="1" t="s">
        <v>14</v>
      </c>
      <c r="AO1" s="1" t="s">
        <v>15</v>
      </c>
      <c r="AP1" s="1" t="s">
        <v>52</v>
      </c>
      <c r="AQ1" s="1" t="s">
        <v>53</v>
      </c>
      <c r="AR1" s="1" t="s">
        <v>54</v>
      </c>
      <c r="AS1" s="1" t="s">
        <v>55</v>
      </c>
      <c r="AT1" s="1" t="s">
        <v>56</v>
      </c>
      <c r="AU1" s="1" t="s">
        <v>57</v>
      </c>
      <c r="AV1" s="1" t="s">
        <v>58</v>
      </c>
      <c r="AW1" s="1" t="s">
        <v>59</v>
      </c>
      <c r="AX1" s="1" t="s">
        <v>60</v>
      </c>
      <c r="AY1" s="1" t="s">
        <v>61</v>
      </c>
      <c r="AZ1" s="1" t="s">
        <v>62</v>
      </c>
      <c r="BA1" s="1" t="s">
        <v>63</v>
      </c>
      <c r="BB1" s="1" t="s">
        <v>64</v>
      </c>
      <c r="BC1" s="1" t="s">
        <v>65</v>
      </c>
      <c r="BD1" s="1" t="s">
        <v>66</v>
      </c>
      <c r="BE1" s="1" t="s">
        <v>67</v>
      </c>
      <c r="BF1" s="1" t="s">
        <v>68</v>
      </c>
      <c r="BG1" s="1" t="s">
        <v>69</v>
      </c>
      <c r="BH1" s="1" t="s">
        <v>70</v>
      </c>
      <c r="BI1" s="1" t="s">
        <v>71</v>
      </c>
      <c r="BJ1" s="1" t="s">
        <v>72</v>
      </c>
      <c r="BK1" s="1" t="s">
        <v>73</v>
      </c>
      <c r="BL1" s="1" t="s">
        <v>74</v>
      </c>
      <c r="BM1" s="1" t="s">
        <v>75</v>
      </c>
      <c r="BN1" s="1" t="s">
        <v>76</v>
      </c>
      <c r="BO1" s="1" t="s">
        <v>77</v>
      </c>
      <c r="BP1" s="1" t="s">
        <v>78</v>
      </c>
      <c r="BQ1" s="1" t="s">
        <v>79</v>
      </c>
      <c r="BR1" s="1" t="s">
        <v>80</v>
      </c>
      <c r="BS1" s="1" t="s">
        <v>81</v>
      </c>
      <c r="BT1" s="1" t="s">
        <v>82</v>
      </c>
      <c r="BU1" s="1" t="s">
        <v>83</v>
      </c>
      <c r="BV1" s="1" t="s">
        <v>84</v>
      </c>
      <c r="BW1" s="1" t="s">
        <v>85</v>
      </c>
      <c r="BX1" s="1" t="s">
        <v>86</v>
      </c>
      <c r="BY1" s="1" t="s">
        <v>87</v>
      </c>
      <c r="BZ1" s="1" t="s">
        <v>88</v>
      </c>
      <c r="CA1" s="1" t="s">
        <v>89</v>
      </c>
      <c r="CB1" s="1" t="s">
        <v>90</v>
      </c>
      <c r="CC1" s="1" t="s">
        <v>91</v>
      </c>
      <c r="CD1" s="1" t="s">
        <v>92</v>
      </c>
      <c r="CE1" s="1" t="s">
        <v>93</v>
      </c>
      <c r="CF1" s="1" t="s">
        <v>94</v>
      </c>
      <c r="CG1" s="1" t="s">
        <v>95</v>
      </c>
      <c r="CH1" s="1" t="s">
        <v>96</v>
      </c>
      <c r="CI1" s="1" t="s">
        <v>97</v>
      </c>
      <c r="CJ1" s="1" t="s">
        <v>98</v>
      </c>
      <c r="CK1" s="1" t="s">
        <v>99</v>
      </c>
      <c r="CL1" s="1" t="s">
        <v>100</v>
      </c>
      <c r="CM1" s="1" t="s">
        <v>101</v>
      </c>
      <c r="CN1" s="1" t="s">
        <v>102</v>
      </c>
      <c r="CO1" s="1" t="s">
        <v>103</v>
      </c>
      <c r="CP1" s="1" t="s">
        <v>104</v>
      </c>
      <c r="CQ1" s="1" t="s">
        <v>105</v>
      </c>
      <c r="CR1" s="1" t="s">
        <v>106</v>
      </c>
      <c r="CS1" s="1" t="s">
        <v>107</v>
      </c>
      <c r="CT1" s="1" t="s">
        <v>108</v>
      </c>
      <c r="CU1" s="1" t="s">
        <v>109</v>
      </c>
      <c r="CV1" s="1" t="s">
        <v>110</v>
      </c>
      <c r="CW1" s="1" t="s">
        <v>111</v>
      </c>
      <c r="CX1" s="1" t="s">
        <v>112</v>
      </c>
      <c r="CY1" s="1" t="s">
        <v>113</v>
      </c>
      <c r="CZ1" s="1" t="s">
        <v>114</v>
      </c>
      <c r="DA1" s="1" t="s">
        <v>115</v>
      </c>
      <c r="DB1" s="1" t="s">
        <v>116</v>
      </c>
      <c r="DC1" s="1" t="s">
        <v>117</v>
      </c>
      <c r="DD1" s="1" t="s">
        <v>118</v>
      </c>
      <c r="DE1" s="1" t="s">
        <v>119</v>
      </c>
      <c r="DF1" s="1" t="s">
        <v>120</v>
      </c>
      <c r="DG1" s="1" t="s">
        <v>121</v>
      </c>
      <c r="DH1" s="1" t="s">
        <v>122</v>
      </c>
      <c r="DI1" s="1" t="s">
        <v>123</v>
      </c>
      <c r="DJ1" s="1" t="s">
        <v>124</v>
      </c>
      <c r="DK1" s="1" t="s">
        <v>125</v>
      </c>
      <c r="DL1" s="1" t="s">
        <v>126</v>
      </c>
      <c r="DM1" s="1" t="s">
        <v>127</v>
      </c>
      <c r="DN1" s="1" t="s">
        <v>128</v>
      </c>
      <c r="DO1" s="1" t="s">
        <v>129</v>
      </c>
      <c r="DP1" s="1" t="s">
        <v>130</v>
      </c>
      <c r="DQ1" s="1" t="s">
        <v>131</v>
      </c>
      <c r="DR1" s="1" t="s">
        <v>132</v>
      </c>
      <c r="DS1" s="1" t="s">
        <v>133</v>
      </c>
      <c r="DT1" s="1" t="s">
        <v>134</v>
      </c>
      <c r="DU1" s="1" t="s">
        <v>135</v>
      </c>
      <c r="DV1" s="1" t="s">
        <v>136</v>
      </c>
      <c r="DW1" s="1" t="s">
        <v>137</v>
      </c>
      <c r="DX1" s="1" t="s">
        <v>138</v>
      </c>
      <c r="DY1" s="1" t="s">
        <v>139</v>
      </c>
      <c r="DZ1" s="1" t="s">
        <v>140</v>
      </c>
      <c r="EA1" s="1" t="s">
        <v>141</v>
      </c>
      <c r="EB1" s="1" t="s">
        <v>142</v>
      </c>
      <c r="EC1" s="1" t="s">
        <v>143</v>
      </c>
      <c r="ED1" s="1" t="s">
        <v>144</v>
      </c>
      <c r="EE1" s="1" t="s">
        <v>145</v>
      </c>
      <c r="EF1" s="1" t="s">
        <v>146</v>
      </c>
      <c r="EG1" s="1" t="s">
        <v>147</v>
      </c>
      <c r="EH1" s="1" t="s">
        <v>148</v>
      </c>
      <c r="EI1" s="1" t="s">
        <v>149</v>
      </c>
      <c r="EJ1" s="1" t="s">
        <v>150</v>
      </c>
      <c r="EK1" s="1" t="s">
        <v>151</v>
      </c>
      <c r="EL1" s="1" t="s">
        <v>152</v>
      </c>
      <c r="EM1" s="1" t="s">
        <v>153</v>
      </c>
      <c r="EN1" s="1" t="s">
        <v>154</v>
      </c>
      <c r="EO1" s="1" t="s">
        <v>155</v>
      </c>
      <c r="EP1" s="1" t="s">
        <v>156</v>
      </c>
      <c r="EQ1" s="1" t="s">
        <v>157</v>
      </c>
      <c r="ER1" s="1" t="s">
        <v>158</v>
      </c>
      <c r="ES1" s="1" t="s">
        <v>159</v>
      </c>
      <c r="ET1" s="1" t="s">
        <v>160</v>
      </c>
      <c r="EU1" s="1" t="s">
        <v>161</v>
      </c>
      <c r="EV1" s="1" t="s">
        <v>162</v>
      </c>
      <c r="EW1" s="1" t="s">
        <v>163</v>
      </c>
      <c r="EX1" s="1" t="s">
        <v>164</v>
      </c>
      <c r="EY1" s="1" t="s">
        <v>165</v>
      </c>
      <c r="EZ1" s="1" t="s">
        <v>166</v>
      </c>
      <c r="FA1" s="1" t="s">
        <v>167</v>
      </c>
      <c r="FB1" s="1" t="s">
        <v>168</v>
      </c>
      <c r="FC1" s="1" t="s">
        <v>169</v>
      </c>
      <c r="FD1" s="1" t="s">
        <v>170</v>
      </c>
      <c r="FE1" s="1" t="s">
        <v>171</v>
      </c>
      <c r="FF1" s="1" t="s">
        <v>172</v>
      </c>
      <c r="FG1" s="1" t="s">
        <v>173</v>
      </c>
      <c r="FH1" s="1" t="s">
        <v>174</v>
      </c>
      <c r="FI1" s="1" t="s">
        <v>175</v>
      </c>
      <c r="FJ1" s="1" t="s">
        <v>176</v>
      </c>
      <c r="FK1" s="1" t="s">
        <v>177</v>
      </c>
      <c r="FL1" s="1" t="s">
        <v>178</v>
      </c>
      <c r="FM1" s="1" t="s">
        <v>179</v>
      </c>
      <c r="FN1" s="1" t="s">
        <v>180</v>
      </c>
      <c r="FO1" s="1" t="s">
        <v>181</v>
      </c>
      <c r="FP1" s="1" t="s">
        <v>182</v>
      </c>
      <c r="FQ1" s="1" t="s">
        <v>183</v>
      </c>
      <c r="FR1" s="1" t="s">
        <v>184</v>
      </c>
      <c r="FS1" s="1" t="s">
        <v>185</v>
      </c>
      <c r="FT1" s="1" t="s">
        <v>186</v>
      </c>
      <c r="FU1" s="1" t="s">
        <v>187</v>
      </c>
      <c r="FV1" s="1" t="s">
        <v>188</v>
      </c>
      <c r="FW1" s="1" t="s">
        <v>189</v>
      </c>
      <c r="FX1" s="1" t="s">
        <v>190</v>
      </c>
      <c r="FY1" s="1" t="s">
        <v>191</v>
      </c>
      <c r="FZ1" s="1" t="s">
        <v>192</v>
      </c>
      <c r="GA1" s="1" t="s">
        <v>193</v>
      </c>
      <c r="GB1" s="1" t="s">
        <v>194</v>
      </c>
      <c r="GC1" s="1" t="s">
        <v>195</v>
      </c>
      <c r="GD1" s="1" t="s">
        <v>196</v>
      </c>
      <c r="GE1" s="1" t="s">
        <v>197</v>
      </c>
      <c r="GF1" s="1" t="s">
        <v>198</v>
      </c>
      <c r="GG1" s="1" t="s">
        <v>199</v>
      </c>
      <c r="GH1" s="1" t="s">
        <v>200</v>
      </c>
      <c r="GI1" s="1" t="s">
        <v>201</v>
      </c>
      <c r="GJ1" s="1" t="s">
        <v>202</v>
      </c>
      <c r="GK1" s="1" t="s">
        <v>203</v>
      </c>
      <c r="GL1" s="1" t="s">
        <v>204</v>
      </c>
      <c r="GM1" s="1" t="s">
        <v>205</v>
      </c>
      <c r="GN1" s="1" t="s">
        <v>206</v>
      </c>
      <c r="GO1" s="1" t="s">
        <v>207</v>
      </c>
      <c r="GP1" s="1" t="s">
        <v>208</v>
      </c>
      <c r="GQ1" s="1" t="s">
        <v>209</v>
      </c>
      <c r="GR1" s="1" t="s">
        <v>210</v>
      </c>
      <c r="GS1" s="1" t="s">
        <v>211</v>
      </c>
      <c r="GT1" s="1" t="s">
        <v>212</v>
      </c>
      <c r="GU1" s="1" t="s">
        <v>213</v>
      </c>
      <c r="GV1" s="1" t="s">
        <v>214</v>
      </c>
      <c r="GW1" s="1" t="s">
        <v>215</v>
      </c>
      <c r="GX1" s="1" t="s">
        <v>216</v>
      </c>
      <c r="GY1" s="1" t="s">
        <v>217</v>
      </c>
      <c r="GZ1" s="1" t="s">
        <v>218</v>
      </c>
      <c r="HA1" s="1" t="s">
        <v>219</v>
      </c>
      <c r="HB1" s="1" t="s">
        <v>220</v>
      </c>
      <c r="HC1" s="1" t="s">
        <v>221</v>
      </c>
      <c r="HD1" s="1" t="s">
        <v>222</v>
      </c>
      <c r="HE1" s="1" t="s">
        <v>223</v>
      </c>
      <c r="HF1" s="1" t="s">
        <v>224</v>
      </c>
      <c r="HG1" s="1" t="s">
        <v>225</v>
      </c>
      <c r="HH1" s="1" t="s">
        <v>226</v>
      </c>
      <c r="HI1" s="1" t="s">
        <v>227</v>
      </c>
      <c r="HJ1" s="1" t="s">
        <v>228</v>
      </c>
      <c r="HK1" s="1" t="s">
        <v>229</v>
      </c>
      <c r="HL1" s="1" t="s">
        <v>230</v>
      </c>
      <c r="HM1" s="1" t="s">
        <v>231</v>
      </c>
      <c r="HN1" s="1" t="s">
        <v>232</v>
      </c>
      <c r="HO1" s="1" t="s">
        <v>233</v>
      </c>
      <c r="HP1" s="1" t="s">
        <v>234</v>
      </c>
      <c r="HQ1" s="1" t="s">
        <v>235</v>
      </c>
      <c r="HR1" s="1" t="s">
        <v>236</v>
      </c>
      <c r="HS1" s="1" t="s">
        <v>237</v>
      </c>
      <c r="HT1" s="1" t="s">
        <v>238</v>
      </c>
      <c r="HU1" s="1" t="s">
        <v>239</v>
      </c>
      <c r="HV1" s="1" t="s">
        <v>240</v>
      </c>
      <c r="HW1" s="1" t="s">
        <v>241</v>
      </c>
      <c r="HX1" s="1" t="s">
        <v>242</v>
      </c>
      <c r="HY1" s="1" t="s">
        <v>243</v>
      </c>
      <c r="HZ1" s="1" t="s">
        <v>244</v>
      </c>
      <c r="IA1" s="1" t="s">
        <v>245</v>
      </c>
      <c r="IB1" s="1" t="s">
        <v>246</v>
      </c>
      <c r="IC1" s="1" t="s">
        <v>247</v>
      </c>
      <c r="ID1" s="1" t="s">
        <v>248</v>
      </c>
      <c r="IE1" s="1" t="s">
        <v>249</v>
      </c>
      <c r="IF1" s="1" t="s">
        <v>250</v>
      </c>
      <c r="IG1" s="1" t="s">
        <v>251</v>
      </c>
      <c r="IH1" s="1" t="s">
        <v>252</v>
      </c>
      <c r="II1" s="1" t="s">
        <v>253</v>
      </c>
      <c r="IJ1" s="1" t="s">
        <v>254</v>
      </c>
      <c r="IK1" s="1" t="s">
        <v>255</v>
      </c>
      <c r="IL1" s="1" t="s">
        <v>256</v>
      </c>
      <c r="IM1" s="1" t="s">
        <v>257</v>
      </c>
      <c r="IN1" s="1" t="s">
        <v>258</v>
      </c>
      <c r="IO1" s="1" t="s">
        <v>259</v>
      </c>
      <c r="IP1" s="1" t="s">
        <v>260</v>
      </c>
      <c r="IQ1" s="1" t="s">
        <v>261</v>
      </c>
      <c r="IR1" s="1" t="s">
        <v>262</v>
      </c>
      <c r="IS1" s="1" t="s">
        <v>263</v>
      </c>
      <c r="IT1" s="1" t="s">
        <v>264</v>
      </c>
      <c r="IU1" s="1" t="s">
        <v>265</v>
      </c>
      <c r="IV1" s="1" t="s">
        <v>266</v>
      </c>
      <c r="IW1" s="1" t="s">
        <v>267</v>
      </c>
      <c r="IX1" s="1" t="s">
        <v>268</v>
      </c>
      <c r="IY1" s="1" t="s">
        <v>269</v>
      </c>
      <c r="IZ1" s="1" t="s">
        <v>270</v>
      </c>
      <c r="JA1" s="1" t="s">
        <v>271</v>
      </c>
      <c r="JB1" s="1" t="s">
        <v>272</v>
      </c>
      <c r="JC1" s="1" t="s">
        <v>273</v>
      </c>
      <c r="JD1" s="1" t="s">
        <v>274</v>
      </c>
      <c r="JE1" s="1" t="s">
        <v>275</v>
      </c>
      <c r="JF1" s="1" t="s">
        <v>276</v>
      </c>
      <c r="JG1" s="1" t="s">
        <v>277</v>
      </c>
      <c r="JH1" s="1" t="s">
        <v>278</v>
      </c>
      <c r="JI1" s="1" t="s">
        <v>279</v>
      </c>
      <c r="JJ1" s="1" t="s">
        <v>280</v>
      </c>
      <c r="JK1" s="1" t="s">
        <v>281</v>
      </c>
      <c r="JL1" s="1" t="s">
        <v>282</v>
      </c>
      <c r="JM1" s="1" t="s">
        <v>283</v>
      </c>
      <c r="JN1" s="1" t="s">
        <v>284</v>
      </c>
      <c r="JO1" s="1" t="s">
        <v>285</v>
      </c>
      <c r="JP1" s="1" t="s">
        <v>286</v>
      </c>
      <c r="JQ1" s="1" t="s">
        <v>287</v>
      </c>
      <c r="JR1" s="1" t="s">
        <v>288</v>
      </c>
      <c r="JS1" s="1" t="s">
        <v>289</v>
      </c>
      <c r="JT1" s="1" t="s">
        <v>290</v>
      </c>
      <c r="JU1" s="1" t="s">
        <v>291</v>
      </c>
      <c r="JV1" s="1" t="s">
        <v>292</v>
      </c>
      <c r="JW1" s="1" t="s">
        <v>293</v>
      </c>
      <c r="JX1" s="1" t="s">
        <v>294</v>
      </c>
      <c r="JY1" s="1" t="s">
        <v>295</v>
      </c>
      <c r="JZ1" s="1" t="s">
        <v>296</v>
      </c>
      <c r="KA1" s="1" t="s">
        <v>297</v>
      </c>
      <c r="KB1" s="1" t="s">
        <v>298</v>
      </c>
      <c r="KC1" s="1" t="s">
        <v>299</v>
      </c>
      <c r="KD1" s="1" t="s">
        <v>300</v>
      </c>
      <c r="KE1" s="1" t="s">
        <v>301</v>
      </c>
      <c r="KF1" s="1" t="s">
        <v>302</v>
      </c>
      <c r="KG1" s="1" t="s">
        <v>303</v>
      </c>
      <c r="KH1" s="1" t="s">
        <v>304</v>
      </c>
      <c r="KI1" s="1" t="s">
        <v>305</v>
      </c>
      <c r="KJ1" s="1" t="s">
        <v>306</v>
      </c>
      <c r="KK1" s="1" t="s">
        <v>307</v>
      </c>
      <c r="KL1" s="1" t="s">
        <v>308</v>
      </c>
      <c r="KM1" s="1" t="s">
        <v>309</v>
      </c>
      <c r="KN1" s="1" t="s">
        <v>310</v>
      </c>
      <c r="KO1" s="1" t="s">
        <v>311</v>
      </c>
      <c r="KP1" s="1" t="s">
        <v>312</v>
      </c>
      <c r="KQ1" s="1" t="s">
        <v>313</v>
      </c>
      <c r="KR1" s="1" t="s">
        <v>314</v>
      </c>
      <c r="KS1" s="1" t="s">
        <v>315</v>
      </c>
      <c r="KT1" s="1" t="s">
        <v>316</v>
      </c>
      <c r="KU1" s="1" t="s">
        <v>317</v>
      </c>
      <c r="KV1" s="1" t="s">
        <v>318</v>
      </c>
      <c r="KW1" s="1" t="s">
        <v>319</v>
      </c>
      <c r="KX1" s="1" t="s">
        <v>320</v>
      </c>
      <c r="KY1" s="1" t="s">
        <v>321</v>
      </c>
      <c r="KZ1" s="1" t="s">
        <v>322</v>
      </c>
      <c r="LA1" s="1" t="s">
        <v>323</v>
      </c>
      <c r="LB1" s="1" t="s">
        <v>324</v>
      </c>
      <c r="LC1" s="1" t="s">
        <v>325</v>
      </c>
      <c r="LD1" s="1" t="s">
        <v>326</v>
      </c>
      <c r="LE1" s="1" t="s">
        <v>327</v>
      </c>
      <c r="LF1" s="1" t="s">
        <v>328</v>
      </c>
      <c r="LG1" s="1" t="s">
        <v>329</v>
      </c>
      <c r="LH1" s="1" t="s">
        <v>330</v>
      </c>
      <c r="LI1" s="1" t="s">
        <v>331</v>
      </c>
      <c r="LJ1" s="1" t="s">
        <v>332</v>
      </c>
      <c r="LK1" s="1" t="s">
        <v>333</v>
      </c>
      <c r="LL1" s="1" t="s">
        <v>334</v>
      </c>
      <c r="LM1" s="1" t="s">
        <v>335</v>
      </c>
      <c r="LN1" s="1" t="s">
        <v>336</v>
      </c>
      <c r="LO1" s="1" t="s">
        <v>337</v>
      </c>
      <c r="LP1" s="1" t="s">
        <v>338</v>
      </c>
      <c r="LQ1" s="1" t="s">
        <v>339</v>
      </c>
      <c r="LR1" s="1" t="s">
        <v>340</v>
      </c>
      <c r="LS1" s="1" t="s">
        <v>341</v>
      </c>
    </row>
    <row r="2" spans="1:331" ht="15" customHeight="1" x14ac:dyDescent="0.25">
      <c r="A2" t="s">
        <v>22</v>
      </c>
      <c r="C2" s="2">
        <f>IFERROR(COUNTIF(E2:XFD2,"F")/(COUNTIF(E2:XFD2,"C")+COUNTIF(E2:XFD2,"F")),0)</f>
        <v>0.33333333333333331</v>
      </c>
      <c r="D2" s="1" t="str">
        <f>"C - " &amp; COUNTIF(E2:XFD2,"C") &amp;" / F - " &amp; COUNTIF(E2:XFD2,"F")</f>
        <v>C - 16 / F - 8</v>
      </c>
      <c r="E2" s="9" t="s">
        <v>16</v>
      </c>
      <c r="F2" s="9" t="s">
        <v>16</v>
      </c>
      <c r="G2" s="9" t="s">
        <v>16</v>
      </c>
      <c r="H2" s="9" t="s">
        <v>16</v>
      </c>
      <c r="I2" s="12" t="s">
        <v>16</v>
      </c>
      <c r="J2" s="12" t="s">
        <v>16</v>
      </c>
      <c r="K2" s="12" t="s">
        <v>16</v>
      </c>
      <c r="L2" s="12" t="s">
        <v>16</v>
      </c>
      <c r="M2" s="15" t="s">
        <v>17</v>
      </c>
      <c r="N2" s="15" t="s">
        <v>17</v>
      </c>
      <c r="O2" s="15" t="s">
        <v>17</v>
      </c>
      <c r="P2" s="15" t="s">
        <v>17</v>
      </c>
      <c r="Q2" s="17" t="s">
        <v>16</v>
      </c>
      <c r="R2" s="17" t="s">
        <v>16</v>
      </c>
      <c r="S2" s="17" t="s">
        <v>16</v>
      </c>
      <c r="T2" s="17" t="s">
        <v>16</v>
      </c>
      <c r="U2" t="s">
        <v>16</v>
      </c>
      <c r="V2" t="s">
        <v>16</v>
      </c>
      <c r="W2" t="s">
        <v>16</v>
      </c>
      <c r="X2" t="s">
        <v>16</v>
      </c>
      <c r="Y2" s="9" t="s">
        <v>17</v>
      </c>
      <c r="Z2" s="9" t="s">
        <v>17</v>
      </c>
      <c r="AA2" s="9" t="s">
        <v>17</v>
      </c>
      <c r="AB2" s="9" t="s">
        <v>17</v>
      </c>
      <c r="AC2"/>
    </row>
    <row r="3" spans="1:331" ht="15" x14ac:dyDescent="0.25">
      <c r="A3" t="s">
        <v>23</v>
      </c>
      <c r="C3" s="2">
        <f>IFERROR(COUNTIF(E3:XFD3,"F")/(COUNTIF(E3:XFD3,"C")+COUNTIF(E3:XFD3,"F")),0)</f>
        <v>0.16666666666666666</v>
      </c>
      <c r="D3" s="1" t="str">
        <f>"C - " &amp; COUNTIF(E3:XFD3,"C") &amp;" / F - " &amp; COUNTIF(E3:XFD3,"F")</f>
        <v>C - 20 / F - 4</v>
      </c>
      <c r="E3" s="9" t="s">
        <v>16</v>
      </c>
      <c r="F3" s="9" t="s">
        <v>16</v>
      </c>
      <c r="G3" s="9" t="s">
        <v>16</v>
      </c>
      <c r="H3" s="9" t="s">
        <v>16</v>
      </c>
      <c r="I3" s="12" t="s">
        <v>16</v>
      </c>
      <c r="J3" s="12" t="s">
        <v>16</v>
      </c>
      <c r="K3" s="12" t="s">
        <v>16</v>
      </c>
      <c r="L3" s="12" t="s">
        <v>16</v>
      </c>
      <c r="M3" s="15" t="s">
        <v>17</v>
      </c>
      <c r="N3" s="15" t="s">
        <v>17</v>
      </c>
      <c r="O3" s="15" t="s">
        <v>17</v>
      </c>
      <c r="P3" s="15" t="s">
        <v>17</v>
      </c>
      <c r="Q3" s="17" t="s">
        <v>16</v>
      </c>
      <c r="R3" s="17" t="s">
        <v>16</v>
      </c>
      <c r="S3" s="17" t="s">
        <v>16</v>
      </c>
      <c r="T3" s="17" t="s">
        <v>16</v>
      </c>
      <c r="U3" t="s">
        <v>16</v>
      </c>
      <c r="V3" t="s">
        <v>16</v>
      </c>
      <c r="W3" t="s">
        <v>16</v>
      </c>
      <c r="X3" t="s">
        <v>16</v>
      </c>
      <c r="Y3" s="9" t="s">
        <v>16</v>
      </c>
      <c r="Z3" s="9" t="s">
        <v>16</v>
      </c>
      <c r="AA3" s="9" t="s">
        <v>16</v>
      </c>
      <c r="AB3" s="9" t="s">
        <v>16</v>
      </c>
      <c r="AC3"/>
    </row>
    <row r="4" spans="1:331" ht="15" x14ac:dyDescent="0.25">
      <c r="A4" t="s">
        <v>24</v>
      </c>
      <c r="C4" s="2">
        <f>IFERROR(COUNTIF(E4:XFD4,"F")/(COUNTIF(E4:XFD4,"C")+COUNTIF(E4:XFD4,"F")),0)</f>
        <v>0.5</v>
      </c>
      <c r="D4" s="1" t="str">
        <f>"C - " &amp; COUNTIF(E4:XFD4,"C") &amp;" / F - " &amp; COUNTIF(E4:XFD4,"F")</f>
        <v>C - 12 / F - 12</v>
      </c>
      <c r="E4" s="9" t="s">
        <v>16</v>
      </c>
      <c r="F4" s="9" t="s">
        <v>16</v>
      </c>
      <c r="G4" s="9" t="s">
        <v>16</v>
      </c>
      <c r="H4" s="9" t="s">
        <v>16</v>
      </c>
      <c r="I4" s="12" t="s">
        <v>16</v>
      </c>
      <c r="J4" s="12" t="s">
        <v>16</v>
      </c>
      <c r="K4" s="12" t="s">
        <v>16</v>
      </c>
      <c r="L4" s="12" t="s">
        <v>16</v>
      </c>
      <c r="M4" s="15" t="s">
        <v>17</v>
      </c>
      <c r="N4" s="15" t="s">
        <v>17</v>
      </c>
      <c r="O4" s="15" t="s">
        <v>17</v>
      </c>
      <c r="P4" s="15" t="s">
        <v>17</v>
      </c>
      <c r="Q4" s="17" t="s">
        <v>17</v>
      </c>
      <c r="R4" s="17" t="s">
        <v>17</v>
      </c>
      <c r="S4" s="17" t="s">
        <v>17</v>
      </c>
      <c r="T4" s="17" t="s">
        <v>17</v>
      </c>
      <c r="U4" t="s">
        <v>16</v>
      </c>
      <c r="V4" t="s">
        <v>16</v>
      </c>
      <c r="W4" t="s">
        <v>16</v>
      </c>
      <c r="X4" t="s">
        <v>16</v>
      </c>
      <c r="Y4" s="9" t="s">
        <v>17</v>
      </c>
      <c r="Z4" s="9" t="s">
        <v>17</v>
      </c>
      <c r="AA4" s="9" t="s">
        <v>17</v>
      </c>
      <c r="AB4" s="9" t="s">
        <v>17</v>
      </c>
      <c r="AC4"/>
    </row>
    <row r="5" spans="1:331" ht="15" x14ac:dyDescent="0.25">
      <c r="A5" t="s">
        <v>25</v>
      </c>
      <c r="C5" s="2">
        <f>IFERROR(COUNTIF(E5:XFD5,"F")/(COUNTIF(E5:XFD5,"C")+COUNTIF(E5:XFD5,"F")),0)</f>
        <v>0.33333333333333331</v>
      </c>
      <c r="D5" s="1" t="str">
        <f>"C - " &amp; COUNTIF(E5:XFD5,"C") &amp;" / F - " &amp; COUNTIF(E5:XFD5,"F")</f>
        <v>C - 16 / F - 8</v>
      </c>
      <c r="E5" s="9" t="s">
        <v>17</v>
      </c>
      <c r="F5" s="9" t="s">
        <v>17</v>
      </c>
      <c r="G5" s="9" t="s">
        <v>17</v>
      </c>
      <c r="H5" s="9" t="s">
        <v>17</v>
      </c>
      <c r="I5" s="12" t="s">
        <v>16</v>
      </c>
      <c r="J5" s="12" t="s">
        <v>16</v>
      </c>
      <c r="K5" s="12" t="s">
        <v>16</v>
      </c>
      <c r="L5" s="12" t="s">
        <v>16</v>
      </c>
      <c r="M5" s="15" t="s">
        <v>16</v>
      </c>
      <c r="N5" s="15" t="s">
        <v>16</v>
      </c>
      <c r="O5" s="15" t="s">
        <v>16</v>
      </c>
      <c r="P5" s="15" t="s">
        <v>16</v>
      </c>
      <c r="Q5" s="17" t="s">
        <v>16</v>
      </c>
      <c r="R5" s="17" t="s">
        <v>16</v>
      </c>
      <c r="S5" s="17" t="s">
        <v>16</v>
      </c>
      <c r="T5" s="17" t="s">
        <v>16</v>
      </c>
      <c r="U5" s="9" t="s">
        <v>17</v>
      </c>
      <c r="V5" s="9" t="s">
        <v>17</v>
      </c>
      <c r="W5" s="9" t="s">
        <v>17</v>
      </c>
      <c r="X5" s="9" t="s">
        <v>17</v>
      </c>
      <c r="Y5" s="9" t="s">
        <v>16</v>
      </c>
      <c r="Z5" s="9" t="s">
        <v>16</v>
      </c>
      <c r="AA5" s="9" t="s">
        <v>16</v>
      </c>
      <c r="AB5" s="9" t="s">
        <v>16</v>
      </c>
      <c r="AC5"/>
    </row>
    <row r="6" spans="1:331" ht="15" x14ac:dyDescent="0.25">
      <c r="A6" t="s">
        <v>26</v>
      </c>
      <c r="C6" s="2">
        <f>IFERROR(COUNTIF(E6:XFD6,"F")/(COUNTIF(E6:XFD6,"C")+COUNTIF(E6:XFD6,"F")),0)</f>
        <v>0.16666666666666666</v>
      </c>
      <c r="D6" s="1" t="str">
        <f>"C - " &amp; COUNTIF(E6:XFD6,"C") &amp;" / F - " &amp; COUNTIF(E6:XFD6,"F")</f>
        <v>C - 20 / F - 4</v>
      </c>
      <c r="E6" s="9" t="s">
        <v>16</v>
      </c>
      <c r="F6" s="9" t="s">
        <v>16</v>
      </c>
      <c r="G6" s="9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17" t="s">
        <v>17</v>
      </c>
      <c r="R6" s="17" t="s">
        <v>17</v>
      </c>
      <c r="S6" s="17" t="s">
        <v>17</v>
      </c>
      <c r="T6" s="17" t="s">
        <v>17</v>
      </c>
      <c r="U6" t="s">
        <v>16</v>
      </c>
      <c r="V6" t="s">
        <v>16</v>
      </c>
      <c r="W6" t="s">
        <v>16</v>
      </c>
      <c r="X6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/>
    </row>
    <row r="7" spans="1:331" ht="15" x14ac:dyDescent="0.25">
      <c r="A7" t="s">
        <v>27</v>
      </c>
      <c r="C7" s="2">
        <f>IFERROR(COUNTIF(E7:XFD7,"F")/(COUNTIF(E7:XFD7,"C")+COUNTIF(E7:XFD7,"F")),0)</f>
        <v>0.66666666666666663</v>
      </c>
      <c r="D7" s="1" t="str">
        <f>"C - " &amp; COUNTIF(E7:XFD7,"C") &amp;" / F - " &amp; COUNTIF(E7:XFD7,"F")</f>
        <v>C - 8 / F - 16</v>
      </c>
      <c r="E7" s="9" t="s">
        <v>17</v>
      </c>
      <c r="F7" s="9" t="s">
        <v>17</v>
      </c>
      <c r="G7" s="9" t="s">
        <v>17</v>
      </c>
      <c r="H7" s="9" t="s">
        <v>17</v>
      </c>
      <c r="I7" s="9" t="s">
        <v>17</v>
      </c>
      <c r="J7" s="9" t="s">
        <v>17</v>
      </c>
      <c r="K7" s="9" t="s">
        <v>17</v>
      </c>
      <c r="L7" s="9" t="s">
        <v>17</v>
      </c>
      <c r="M7" s="15" t="s">
        <v>16</v>
      </c>
      <c r="N7" s="15" t="s">
        <v>16</v>
      </c>
      <c r="O7" s="15" t="s">
        <v>16</v>
      </c>
      <c r="P7" s="15" t="s">
        <v>16</v>
      </c>
      <c r="Q7" s="17" t="s">
        <v>17</v>
      </c>
      <c r="R7" s="17" t="s">
        <v>17</v>
      </c>
      <c r="S7" s="17" t="s">
        <v>17</v>
      </c>
      <c r="T7" s="17" t="s">
        <v>17</v>
      </c>
      <c r="U7" t="s">
        <v>16</v>
      </c>
      <c r="V7" t="s">
        <v>16</v>
      </c>
      <c r="W7" t="s">
        <v>16</v>
      </c>
      <c r="X7" t="s">
        <v>16</v>
      </c>
      <c r="Y7" s="9" t="s">
        <v>17</v>
      </c>
      <c r="Z7" s="9" t="s">
        <v>17</v>
      </c>
      <c r="AA7" s="9" t="s">
        <v>17</v>
      </c>
      <c r="AB7" s="9" t="s">
        <v>17</v>
      </c>
      <c r="AC7"/>
    </row>
    <row r="8" spans="1:331" ht="15" x14ac:dyDescent="0.25">
      <c r="A8" t="s">
        <v>28</v>
      </c>
      <c r="C8" s="2">
        <f>IFERROR(COUNTIF(E8:XFD8,"F")/(COUNTIF(E8:XFD8,"C")+COUNTIF(E8:XFD8,"F")),0)</f>
        <v>0.33333333333333331</v>
      </c>
      <c r="D8" s="1" t="str">
        <f>"C - " &amp; COUNTIF(E8:XFD8,"C") &amp;" / F - " &amp; COUNTIF(E8:XFD8,"F")</f>
        <v>C - 16 / F - 8</v>
      </c>
      <c r="E8" s="9" t="s">
        <v>16</v>
      </c>
      <c r="F8" s="9" t="s">
        <v>16</v>
      </c>
      <c r="G8" s="9" t="s">
        <v>16</v>
      </c>
      <c r="H8" s="9" t="s">
        <v>16</v>
      </c>
      <c r="I8" s="12" t="s">
        <v>17</v>
      </c>
      <c r="J8" s="12" t="s">
        <v>17</v>
      </c>
      <c r="K8" s="12" t="s">
        <v>17</v>
      </c>
      <c r="L8" s="12" t="s">
        <v>17</v>
      </c>
      <c r="M8" s="12" t="s">
        <v>17</v>
      </c>
      <c r="N8" s="12" t="s">
        <v>17</v>
      </c>
      <c r="O8" s="12" t="s">
        <v>17</v>
      </c>
      <c r="P8" s="12" t="s">
        <v>17</v>
      </c>
      <c r="Q8" s="17" t="s">
        <v>16</v>
      </c>
      <c r="R8" s="17" t="s">
        <v>16</v>
      </c>
      <c r="S8" s="17" t="s">
        <v>16</v>
      </c>
      <c r="T8" s="17" t="s">
        <v>16</v>
      </c>
      <c r="U8" t="s">
        <v>16</v>
      </c>
      <c r="V8" t="s">
        <v>16</v>
      </c>
      <c r="W8" t="s">
        <v>16</v>
      </c>
      <c r="X8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/>
    </row>
    <row r="9" spans="1:331" ht="15" x14ac:dyDescent="0.25">
      <c r="A9" t="s">
        <v>29</v>
      </c>
      <c r="C9" s="2">
        <f>IFERROR(COUNTIF(E9:XFD9,"F")/(COUNTIF(E9:XFD9,"C")+COUNTIF(E9:XFD9,"F")),0)</f>
        <v>0.5</v>
      </c>
      <c r="D9" s="1" t="str">
        <f>"C - " &amp; COUNTIF(E9:XFD9,"C") &amp;" / F - " &amp; COUNTIF(E9:XFD9,"F")</f>
        <v>C - 12 / F - 12</v>
      </c>
      <c r="E9" s="9" t="s">
        <v>16</v>
      </c>
      <c r="F9" s="9" t="s">
        <v>16</v>
      </c>
      <c r="G9" s="9" t="s">
        <v>16</v>
      </c>
      <c r="H9" s="9" t="s">
        <v>16</v>
      </c>
      <c r="I9" s="12" t="s">
        <v>17</v>
      </c>
      <c r="J9" s="12" t="s">
        <v>17</v>
      </c>
      <c r="K9" s="12" t="s">
        <v>17</v>
      </c>
      <c r="L9" s="12" t="s">
        <v>17</v>
      </c>
      <c r="M9" s="12" t="s">
        <v>17</v>
      </c>
      <c r="N9" s="12" t="s">
        <v>17</v>
      </c>
      <c r="O9" s="12" t="s">
        <v>17</v>
      </c>
      <c r="P9" s="12" t="s">
        <v>17</v>
      </c>
      <c r="Q9" s="17" t="s">
        <v>16</v>
      </c>
      <c r="R9" s="17" t="s">
        <v>16</v>
      </c>
      <c r="S9" s="17" t="s">
        <v>16</v>
      </c>
      <c r="T9" s="17" t="s">
        <v>16</v>
      </c>
      <c r="U9" s="9" t="s">
        <v>17</v>
      </c>
      <c r="V9" s="9" t="s">
        <v>17</v>
      </c>
      <c r="W9" s="9" t="s">
        <v>17</v>
      </c>
      <c r="X9" s="9" t="s">
        <v>17</v>
      </c>
      <c r="Y9" s="9" t="s">
        <v>16</v>
      </c>
      <c r="Z9" s="9" t="s">
        <v>16</v>
      </c>
      <c r="AA9" s="9" t="s">
        <v>16</v>
      </c>
      <c r="AB9" s="9" t="s">
        <v>16</v>
      </c>
      <c r="AC9"/>
    </row>
    <row r="10" spans="1:331" ht="15" x14ac:dyDescent="0.25">
      <c r="A10" t="s">
        <v>30</v>
      </c>
      <c r="C10" s="2">
        <f>IFERROR(COUNTIF(E10:XFD10,"F")/(COUNTIF(E10:XFD10,"C")+COUNTIF(E10:XFD10,"F")),0)</f>
        <v>0.66666666666666663</v>
      </c>
      <c r="D10" s="1" t="str">
        <f>"C - " &amp; COUNTIF(E10:XFD10,"C") &amp;" / F - " &amp; COUNTIF(E10:XFD10,"F")</f>
        <v>C - 8 / F - 16</v>
      </c>
      <c r="E10" s="9" t="s">
        <v>17</v>
      </c>
      <c r="F10" s="9" t="s">
        <v>17</v>
      </c>
      <c r="G10" s="9" t="s">
        <v>17</v>
      </c>
      <c r="H10" s="9" t="s">
        <v>17</v>
      </c>
      <c r="I10" s="9" t="s">
        <v>17</v>
      </c>
      <c r="J10" s="9" t="s">
        <v>17</v>
      </c>
      <c r="K10" s="9" t="s">
        <v>17</v>
      </c>
      <c r="L10" s="9" t="s">
        <v>17</v>
      </c>
      <c r="M10" s="15" t="s">
        <v>16</v>
      </c>
      <c r="N10" s="15" t="s">
        <v>16</v>
      </c>
      <c r="O10" s="15" t="s">
        <v>16</v>
      </c>
      <c r="P10" s="15" t="s">
        <v>16</v>
      </c>
      <c r="Q10" s="17" t="s">
        <v>17</v>
      </c>
      <c r="R10" s="17" t="s">
        <v>17</v>
      </c>
      <c r="S10" s="17" t="s">
        <v>17</v>
      </c>
      <c r="T10" s="17" t="s">
        <v>17</v>
      </c>
      <c r="U10" t="s">
        <v>16</v>
      </c>
      <c r="V10" t="s">
        <v>16</v>
      </c>
      <c r="W10" t="s">
        <v>16</v>
      </c>
      <c r="X10" t="s">
        <v>16</v>
      </c>
      <c r="Y10" s="9" t="s">
        <v>17</v>
      </c>
      <c r="Z10" s="9" t="s">
        <v>17</v>
      </c>
      <c r="AA10" s="9" t="s">
        <v>17</v>
      </c>
      <c r="AB10" s="9" t="s">
        <v>17</v>
      </c>
      <c r="AC10"/>
    </row>
    <row r="11" spans="1:331" ht="15" x14ac:dyDescent="0.25">
      <c r="A11" t="s">
        <v>31</v>
      </c>
      <c r="C11" s="2">
        <f>IFERROR(COUNTIF(E11:XFD11,"F")/(COUNTIF(E11:XFD11,"C")+COUNTIF(E11:XFD11,"F")),0)</f>
        <v>0.5</v>
      </c>
      <c r="D11" s="1" t="str">
        <f>"C - " &amp; COUNTIF(E11:XFD11,"C") &amp;" / F - " &amp; COUNTIF(E11:XFD11,"F")</f>
        <v>C - 12 / F - 12</v>
      </c>
      <c r="E11" s="9" t="s">
        <v>17</v>
      </c>
      <c r="F11" s="9" t="s">
        <v>17</v>
      </c>
      <c r="G11" s="9" t="s">
        <v>17</v>
      </c>
      <c r="H11" s="9" t="s">
        <v>17</v>
      </c>
      <c r="I11" s="9" t="s">
        <v>17</v>
      </c>
      <c r="J11" s="9" t="s">
        <v>17</v>
      </c>
      <c r="K11" s="9" t="s">
        <v>17</v>
      </c>
      <c r="L11" s="9" t="s">
        <v>17</v>
      </c>
      <c r="M11" s="15" t="s">
        <v>16</v>
      </c>
      <c r="N11" s="15" t="s">
        <v>16</v>
      </c>
      <c r="O11" s="15" t="s">
        <v>16</v>
      </c>
      <c r="P11" s="15" t="s">
        <v>16</v>
      </c>
      <c r="Q11" s="17" t="s">
        <v>17</v>
      </c>
      <c r="R11" s="17" t="s">
        <v>17</v>
      </c>
      <c r="S11" s="17" t="s">
        <v>17</v>
      </c>
      <c r="T11" s="17" t="s">
        <v>17</v>
      </c>
      <c r="U11" t="s">
        <v>16</v>
      </c>
      <c r="V11" t="s">
        <v>16</v>
      </c>
      <c r="W11" t="s">
        <v>16</v>
      </c>
      <c r="X11" t="s">
        <v>16</v>
      </c>
      <c r="Y11" t="s">
        <v>16</v>
      </c>
      <c r="Z11" t="s">
        <v>16</v>
      </c>
      <c r="AA11" t="s">
        <v>16</v>
      </c>
      <c r="AB11" t="s">
        <v>16</v>
      </c>
      <c r="AC11"/>
    </row>
    <row r="12" spans="1:331" ht="15" x14ac:dyDescent="0.25">
      <c r="A12" t="s">
        <v>32</v>
      </c>
      <c r="C12" s="2">
        <f>IFERROR(COUNTIF(E12:XFD12,"F")/(COUNTIF(E12:XFD12,"C")+COUNTIF(E12:XFD12,"F")),0)</f>
        <v>0.83333333333333337</v>
      </c>
      <c r="D12" s="1" t="str">
        <f>"C - " &amp; COUNTIF(E12:XFD12,"C") &amp;" / F - " &amp; COUNTIF(E12:XFD12,"F")</f>
        <v>C - 4 / F - 20</v>
      </c>
      <c r="E12" s="9" t="s">
        <v>17</v>
      </c>
      <c r="F12" s="9" t="s">
        <v>17</v>
      </c>
      <c r="G12" s="9" t="s">
        <v>17</v>
      </c>
      <c r="H12" s="9" t="s">
        <v>17</v>
      </c>
      <c r="I12" s="9" t="s">
        <v>17</v>
      </c>
      <c r="J12" s="9" t="s">
        <v>17</v>
      </c>
      <c r="K12" s="9" t="s">
        <v>17</v>
      </c>
      <c r="L12" s="9" t="s">
        <v>17</v>
      </c>
      <c r="M12" s="9" t="s">
        <v>17</v>
      </c>
      <c r="N12" s="9" t="s">
        <v>17</v>
      </c>
      <c r="O12" s="9" t="s">
        <v>17</v>
      </c>
      <c r="P12" s="9" t="s">
        <v>17</v>
      </c>
      <c r="Q12" s="17" t="s">
        <v>16</v>
      </c>
      <c r="R12" s="17" t="s">
        <v>16</v>
      </c>
      <c r="S12" s="17" t="s">
        <v>16</v>
      </c>
      <c r="T12" s="17" t="s">
        <v>16</v>
      </c>
      <c r="U12" s="9" t="s">
        <v>17</v>
      </c>
      <c r="V12" s="9" t="s">
        <v>17</v>
      </c>
      <c r="W12" s="9" t="s">
        <v>17</v>
      </c>
      <c r="X12" s="9" t="s">
        <v>17</v>
      </c>
      <c r="Y12" s="9" t="s">
        <v>17</v>
      </c>
      <c r="Z12" s="9" t="s">
        <v>17</v>
      </c>
      <c r="AA12" s="9" t="s">
        <v>17</v>
      </c>
      <c r="AB12" s="9" t="s">
        <v>17</v>
      </c>
      <c r="AC12"/>
    </row>
    <row r="13" spans="1:331" ht="15" x14ac:dyDescent="0.25">
      <c r="A13" t="s">
        <v>33</v>
      </c>
      <c r="C13" s="2">
        <f>IFERROR(COUNTIF(E13:XFD13,"F")/(COUNTIF(E13:XFD13,"C")+COUNTIF(E13:XFD13,"F")),0)</f>
        <v>0.33333333333333331</v>
      </c>
      <c r="D13" s="1" t="str">
        <f>"C - " &amp; COUNTIF(E13:XFD13,"C") &amp;" / F - " &amp; COUNTIF(E13:XFD13,"F")</f>
        <v>C - 16 / F - 8</v>
      </c>
      <c r="E13" s="9" t="s">
        <v>16</v>
      </c>
      <c r="F13" s="9" t="s">
        <v>16</v>
      </c>
      <c r="G13" s="9" t="s">
        <v>16</v>
      </c>
      <c r="H13" s="9" t="s">
        <v>16</v>
      </c>
      <c r="I13" s="12" t="s">
        <v>17</v>
      </c>
      <c r="J13" s="12" t="s">
        <v>17</v>
      </c>
      <c r="K13" s="12" t="s">
        <v>17</v>
      </c>
      <c r="L13" s="12" t="s">
        <v>17</v>
      </c>
      <c r="M13" s="15" t="s">
        <v>16</v>
      </c>
      <c r="N13" s="15" t="s">
        <v>16</v>
      </c>
      <c r="O13" s="15" t="s">
        <v>16</v>
      </c>
      <c r="P13" s="15" t="s">
        <v>16</v>
      </c>
      <c r="Q13" s="17" t="s">
        <v>16</v>
      </c>
      <c r="R13" s="17" t="s">
        <v>16</v>
      </c>
      <c r="S13" s="17" t="s">
        <v>16</v>
      </c>
      <c r="T13" s="17" t="s">
        <v>16</v>
      </c>
      <c r="U13" t="s">
        <v>16</v>
      </c>
      <c r="V13" t="s">
        <v>16</v>
      </c>
      <c r="W13" t="s">
        <v>16</v>
      </c>
      <c r="X13" t="s">
        <v>16</v>
      </c>
      <c r="Y13" s="9" t="s">
        <v>17</v>
      </c>
      <c r="Z13" s="9" t="s">
        <v>17</v>
      </c>
      <c r="AA13" s="9" t="s">
        <v>17</v>
      </c>
      <c r="AB13" s="9" t="s">
        <v>17</v>
      </c>
      <c r="AC13"/>
    </row>
    <row r="14" spans="1:331" ht="15" x14ac:dyDescent="0.25">
      <c r="A14" t="s">
        <v>34</v>
      </c>
      <c r="C14" s="2">
        <f>IFERROR(COUNTIF(E14:XFD14,"F")/(COUNTIF(E14:XFD14,"C")+COUNTIF(E14:XFD14,"F")),0)</f>
        <v>0.33333333333333331</v>
      </c>
      <c r="D14" s="1" t="str">
        <f>"C - " &amp; COUNTIF(E14:XFD14,"C") &amp;" / F - " &amp; COUNTIF(E14:XFD14,"F")</f>
        <v>C - 16 / F - 8</v>
      </c>
      <c r="E14" s="9" t="s">
        <v>16</v>
      </c>
      <c r="F14" s="9" t="s">
        <v>16</v>
      </c>
      <c r="G14" s="9" t="s">
        <v>16</v>
      </c>
      <c r="H14" s="9" t="s">
        <v>16</v>
      </c>
      <c r="I14" s="12" t="s">
        <v>17</v>
      </c>
      <c r="J14" s="12" t="s">
        <v>17</v>
      </c>
      <c r="K14" s="12" t="s">
        <v>17</v>
      </c>
      <c r="L14" s="12" t="s">
        <v>17</v>
      </c>
      <c r="M14" s="12" t="s">
        <v>17</v>
      </c>
      <c r="N14" s="12" t="s">
        <v>17</v>
      </c>
      <c r="O14" s="12" t="s">
        <v>17</v>
      </c>
      <c r="P14" s="12" t="s">
        <v>17</v>
      </c>
      <c r="Q14" s="17" t="s">
        <v>16</v>
      </c>
      <c r="R14" s="17" t="s">
        <v>16</v>
      </c>
      <c r="S14" s="17" t="s">
        <v>16</v>
      </c>
      <c r="T14" s="17" t="s">
        <v>16</v>
      </c>
      <c r="U14" t="s">
        <v>16</v>
      </c>
      <c r="V14" t="s">
        <v>16</v>
      </c>
      <c r="W14" t="s">
        <v>16</v>
      </c>
      <c r="X14" t="s">
        <v>16</v>
      </c>
      <c r="Y14" t="s">
        <v>16</v>
      </c>
      <c r="Z14" t="s">
        <v>16</v>
      </c>
      <c r="AA14" t="s">
        <v>16</v>
      </c>
      <c r="AB14" t="s">
        <v>16</v>
      </c>
      <c r="AC14"/>
    </row>
    <row r="15" spans="1:331" ht="15" x14ac:dyDescent="0.25">
      <c r="A15" t="s">
        <v>35</v>
      </c>
      <c r="C15" s="2">
        <f>IFERROR(COUNTIF(E15:XFD15,"F")/(COUNTIF(E15:XFD15,"C")+COUNTIF(E15:XFD15,"F")),0)</f>
        <v>0.33333333333333331</v>
      </c>
      <c r="D15" s="1" t="str">
        <f>"C - " &amp; COUNTIF(E15:XFD15,"C") &amp;" / F - " &amp; COUNTIF(E15:XFD15,"F")</f>
        <v>C - 16 / F - 8</v>
      </c>
      <c r="E15" s="9" t="s">
        <v>17</v>
      </c>
      <c r="F15" s="9" t="s">
        <v>17</v>
      </c>
      <c r="G15" s="9" t="s">
        <v>17</v>
      </c>
      <c r="H15" s="9" t="s">
        <v>17</v>
      </c>
      <c r="I15" s="9" t="s">
        <v>16</v>
      </c>
      <c r="J15" s="9" t="s">
        <v>16</v>
      </c>
      <c r="K15" s="9" t="s">
        <v>16</v>
      </c>
      <c r="L15" s="9" t="s">
        <v>16</v>
      </c>
      <c r="M15" s="9" t="s">
        <v>17</v>
      </c>
      <c r="N15" s="9" t="s">
        <v>17</v>
      </c>
      <c r="O15" s="9" t="s">
        <v>17</v>
      </c>
      <c r="P15" s="9" t="s">
        <v>17</v>
      </c>
      <c r="Q15" s="17" t="s">
        <v>16</v>
      </c>
      <c r="R15" s="17" t="s">
        <v>16</v>
      </c>
      <c r="S15" s="17" t="s">
        <v>16</v>
      </c>
      <c r="T15" s="17" t="s">
        <v>16</v>
      </c>
      <c r="U15" t="s">
        <v>16</v>
      </c>
      <c r="V15" t="s">
        <v>16</v>
      </c>
      <c r="W15" t="s">
        <v>16</v>
      </c>
      <c r="X15" t="s">
        <v>16</v>
      </c>
      <c r="Y15" t="s">
        <v>16</v>
      </c>
      <c r="Z15" t="s">
        <v>16</v>
      </c>
      <c r="AA15" t="s">
        <v>16</v>
      </c>
      <c r="AB15" t="s">
        <v>16</v>
      </c>
      <c r="AC15"/>
    </row>
    <row r="16" spans="1:331" ht="15" x14ac:dyDescent="0.25">
      <c r="A16" t="s">
        <v>36</v>
      </c>
      <c r="C16" s="2">
        <f>IFERROR(COUNTIF(E16:XFD16,"F")/(COUNTIF(E16:XFD16,"C")+COUNTIF(E16:XFD16,"F")),0)</f>
        <v>0.66666666666666663</v>
      </c>
      <c r="D16" s="1" t="str">
        <f>"C - " &amp; COUNTIF(E16:XFD16,"C") &amp;" / F - " &amp; COUNTIF(E16:XFD16,"F")</f>
        <v>C - 8 / F - 16</v>
      </c>
      <c r="E16" s="9" t="s">
        <v>16</v>
      </c>
      <c r="F16" s="9" t="s">
        <v>16</v>
      </c>
      <c r="G16" s="9" t="s">
        <v>16</v>
      </c>
      <c r="H16" s="9" t="s">
        <v>16</v>
      </c>
      <c r="I16" s="12" t="s">
        <v>17</v>
      </c>
      <c r="J16" s="12" t="s">
        <v>17</v>
      </c>
      <c r="K16" s="12" t="s">
        <v>17</v>
      </c>
      <c r="L16" s="12" t="s">
        <v>17</v>
      </c>
      <c r="M16" s="15" t="s">
        <v>16</v>
      </c>
      <c r="N16" s="15" t="s">
        <v>16</v>
      </c>
      <c r="O16" s="15" t="s">
        <v>16</v>
      </c>
      <c r="P16" s="15" t="s">
        <v>16</v>
      </c>
      <c r="Q16" s="17" t="s">
        <v>17</v>
      </c>
      <c r="R16" s="17" t="s">
        <v>17</v>
      </c>
      <c r="S16" s="17" t="s">
        <v>17</v>
      </c>
      <c r="T16" s="17" t="s">
        <v>17</v>
      </c>
      <c r="U16" s="9" t="s">
        <v>17</v>
      </c>
      <c r="V16" s="9" t="s">
        <v>17</v>
      </c>
      <c r="W16" s="9" t="s">
        <v>17</v>
      </c>
      <c r="X16" s="9" t="s">
        <v>17</v>
      </c>
      <c r="Y16" s="9" t="s">
        <v>17</v>
      </c>
      <c r="Z16" s="9" t="s">
        <v>17</v>
      </c>
      <c r="AA16" s="9" t="s">
        <v>17</v>
      </c>
      <c r="AB16" s="9" t="s">
        <v>17</v>
      </c>
      <c r="AC16"/>
    </row>
    <row r="17" spans="1:29" ht="15" x14ac:dyDescent="0.25">
      <c r="A17" t="s">
        <v>37</v>
      </c>
      <c r="C17" s="2">
        <f>IFERROR(COUNTIF(E17:XFD17,"F")/(COUNTIF(E17:XFD17,"C")+COUNTIF(E17:XFD17,"F")),0)</f>
        <v>0.33333333333333331</v>
      </c>
      <c r="D17" s="1" t="str">
        <f>"C - " &amp; COUNTIF(E17:XFD17,"C") &amp;" / F - " &amp; COUNTIF(E17:XFD17,"F")</f>
        <v>C - 16 / F - 8</v>
      </c>
      <c r="E17" s="9" t="s">
        <v>16</v>
      </c>
      <c r="F17" s="9" t="s">
        <v>16</v>
      </c>
      <c r="G17" s="9" t="s">
        <v>16</v>
      </c>
      <c r="H17" s="9" t="s">
        <v>16</v>
      </c>
      <c r="I17" s="12" t="s">
        <v>17</v>
      </c>
      <c r="J17" s="12" t="s">
        <v>17</v>
      </c>
      <c r="K17" s="12" t="s">
        <v>17</v>
      </c>
      <c r="L17" s="12" t="s">
        <v>17</v>
      </c>
      <c r="M17" s="15" t="s">
        <v>16</v>
      </c>
      <c r="N17" s="15" t="s">
        <v>16</v>
      </c>
      <c r="O17" s="15" t="s">
        <v>16</v>
      </c>
      <c r="P17" s="15" t="s">
        <v>16</v>
      </c>
      <c r="Q17" s="17" t="s">
        <v>16</v>
      </c>
      <c r="R17" s="17" t="s">
        <v>16</v>
      </c>
      <c r="S17" s="17" t="s">
        <v>16</v>
      </c>
      <c r="T17" s="17" t="s">
        <v>16</v>
      </c>
      <c r="U17" s="9" t="s">
        <v>17</v>
      </c>
      <c r="V17" s="9" t="s">
        <v>17</v>
      </c>
      <c r="W17" s="9" t="s">
        <v>17</v>
      </c>
      <c r="X17" s="9" t="s">
        <v>17</v>
      </c>
      <c r="Y17" t="s">
        <v>16</v>
      </c>
      <c r="Z17" t="s">
        <v>16</v>
      </c>
      <c r="AA17" t="s">
        <v>16</v>
      </c>
      <c r="AB17" t="s">
        <v>16</v>
      </c>
      <c r="AC17"/>
    </row>
    <row r="18" spans="1:29" ht="15" x14ac:dyDescent="0.25">
      <c r="A18" t="s">
        <v>38</v>
      </c>
      <c r="C18" s="2">
        <f>IFERROR(COUNTIF(E18:XFD18,"F")/(COUNTIF(E18:XFD18,"C")+COUNTIF(E18:XFD18,"F")),0)</f>
        <v>0.13043478260869565</v>
      </c>
      <c r="D18" s="1" t="str">
        <f>"C - " &amp; COUNTIF(E18:XFD18,"C") &amp;" / F - " &amp; COUNTIF(E18:XFD18,"F")</f>
        <v>C - 20 / F - 3</v>
      </c>
      <c r="E18" s="9" t="s">
        <v>16</v>
      </c>
      <c r="F18" s="9" t="s">
        <v>16</v>
      </c>
      <c r="G18" s="9" t="s">
        <v>16</v>
      </c>
      <c r="H18" s="9" t="s">
        <v>16</v>
      </c>
      <c r="I18" s="9" t="s">
        <v>16</v>
      </c>
      <c r="J18" s="9" t="s">
        <v>16</v>
      </c>
      <c r="K18" s="9" t="s">
        <v>16</v>
      </c>
      <c r="L18" s="9" t="s">
        <v>16</v>
      </c>
      <c r="M18" s="15" t="s">
        <v>17</v>
      </c>
      <c r="N18" s="15" t="s">
        <v>17</v>
      </c>
      <c r="O18" s="15" t="s">
        <v>17</v>
      </c>
      <c r="P18" s="15"/>
      <c r="Q18" s="17" t="s">
        <v>16</v>
      </c>
      <c r="R18" s="17" t="s">
        <v>16</v>
      </c>
      <c r="S18" s="17" t="s">
        <v>16</v>
      </c>
      <c r="T18" s="17" t="s">
        <v>16</v>
      </c>
      <c r="U18" t="s">
        <v>16</v>
      </c>
      <c r="V18" t="s">
        <v>16</v>
      </c>
      <c r="W18" t="s">
        <v>16</v>
      </c>
      <c r="X18" t="s">
        <v>16</v>
      </c>
      <c r="Y18" t="s">
        <v>16</v>
      </c>
      <c r="Z18" t="s">
        <v>16</v>
      </c>
      <c r="AA18" t="s">
        <v>16</v>
      </c>
      <c r="AB18" t="s">
        <v>16</v>
      </c>
      <c r="AC18"/>
    </row>
    <row r="19" spans="1:29" ht="15" x14ac:dyDescent="0.25">
      <c r="A19" t="s">
        <v>39</v>
      </c>
      <c r="C19" s="2">
        <f>IFERROR(COUNTIF(E19:XFD19,"F")/(COUNTIF(E19:XFD19,"C")+COUNTIF(E19:XFD19,"F")),0)</f>
        <v>0.5</v>
      </c>
      <c r="D19" s="1" t="str">
        <f>"C - " &amp; COUNTIF(E19:XFD19,"C") &amp;" / F - " &amp; COUNTIF(E19:XFD19,"F")</f>
        <v>C - 12 / F - 12</v>
      </c>
      <c r="E19" s="9" t="s">
        <v>16</v>
      </c>
      <c r="F19" s="9" t="s">
        <v>16</v>
      </c>
      <c r="G19" s="9" t="s">
        <v>16</v>
      </c>
      <c r="H19" s="9" t="s">
        <v>16</v>
      </c>
      <c r="I19" s="12" t="s">
        <v>17</v>
      </c>
      <c r="J19" s="12" t="s">
        <v>17</v>
      </c>
      <c r="K19" s="12" t="s">
        <v>17</v>
      </c>
      <c r="L19" s="12" t="s">
        <v>17</v>
      </c>
      <c r="M19" s="12" t="s">
        <v>17</v>
      </c>
      <c r="N19" s="12" t="s">
        <v>17</v>
      </c>
      <c r="O19" s="12" t="s">
        <v>17</v>
      </c>
      <c r="P19" s="12" t="s">
        <v>17</v>
      </c>
      <c r="Q19" s="17" t="s">
        <v>17</v>
      </c>
      <c r="R19" s="17" t="s">
        <v>17</v>
      </c>
      <c r="S19" s="17" t="s">
        <v>17</v>
      </c>
      <c r="T19" s="17" t="s">
        <v>17</v>
      </c>
      <c r="U19" t="s">
        <v>16</v>
      </c>
      <c r="V19" t="s">
        <v>16</v>
      </c>
      <c r="W19" t="s">
        <v>16</v>
      </c>
      <c r="X19" t="s">
        <v>16</v>
      </c>
      <c r="Y19" t="s">
        <v>16</v>
      </c>
      <c r="Z19" t="s">
        <v>16</v>
      </c>
      <c r="AA19" t="s">
        <v>16</v>
      </c>
      <c r="AB19" t="s">
        <v>16</v>
      </c>
      <c r="AC19"/>
    </row>
    <row r="20" spans="1:29" ht="15" x14ac:dyDescent="0.25">
      <c r="A20" t="s">
        <v>40</v>
      </c>
      <c r="C20" s="2">
        <f>IFERROR(COUNTIF(E20:XFD20,"F")/(COUNTIF(E20:XFD20,"C")+COUNTIF(E20:XFD20,"F")),0)</f>
        <v>1</v>
      </c>
      <c r="D20" s="1" t="str">
        <f>"C - " &amp; COUNTIF(E20:XFD20,"C") &amp;" / F - " &amp; COUNTIF(E20:XFD20,"F")</f>
        <v>C - 0 / F - 24</v>
      </c>
      <c r="E20" s="9" t="s">
        <v>17</v>
      </c>
      <c r="F20" s="9" t="s">
        <v>17</v>
      </c>
      <c r="G20" s="9" t="s">
        <v>17</v>
      </c>
      <c r="H20" s="9" t="s">
        <v>17</v>
      </c>
      <c r="I20" s="9" t="s">
        <v>17</v>
      </c>
      <c r="J20" s="9" t="s">
        <v>17</v>
      </c>
      <c r="K20" s="9" t="s">
        <v>17</v>
      </c>
      <c r="L20" s="9" t="s">
        <v>17</v>
      </c>
      <c r="M20" s="9" t="s">
        <v>17</v>
      </c>
      <c r="N20" s="9" t="s">
        <v>17</v>
      </c>
      <c r="O20" s="9" t="s">
        <v>17</v>
      </c>
      <c r="P20" s="9" t="s">
        <v>17</v>
      </c>
      <c r="Q20" s="17" t="s">
        <v>17</v>
      </c>
      <c r="R20" s="17" t="s">
        <v>17</v>
      </c>
      <c r="S20" s="17" t="s">
        <v>17</v>
      </c>
      <c r="T20" s="17" t="s">
        <v>17</v>
      </c>
      <c r="U20" s="9" t="s">
        <v>17</v>
      </c>
      <c r="V20" s="9" t="s">
        <v>17</v>
      </c>
      <c r="W20" s="9" t="s">
        <v>17</v>
      </c>
      <c r="X20" s="9" t="s">
        <v>17</v>
      </c>
      <c r="Y20" s="9" t="s">
        <v>17</v>
      </c>
      <c r="Z20" s="9" t="s">
        <v>17</v>
      </c>
      <c r="AA20" s="9" t="s">
        <v>17</v>
      </c>
      <c r="AB20" s="9" t="s">
        <v>17</v>
      </c>
      <c r="AC20"/>
    </row>
    <row r="21" spans="1:29" ht="15" x14ac:dyDescent="0.25">
      <c r="A21" t="s">
        <v>41</v>
      </c>
      <c r="C21" s="2">
        <f>IFERROR(COUNTIF(E21:XFD21,"F")/(COUNTIF(E21:XFD21,"C")+COUNTIF(E21:XFD21,"F")),0)</f>
        <v>0.5</v>
      </c>
      <c r="D21" s="1" t="str">
        <f>"C - " &amp; COUNTIF(E21:XFD21,"C") &amp;" / F - " &amp; COUNTIF(E21:XFD21,"F")</f>
        <v>C - 12 / F - 12</v>
      </c>
      <c r="E21" s="9" t="s">
        <v>17</v>
      </c>
      <c r="F21" s="9" t="s">
        <v>17</v>
      </c>
      <c r="G21" s="9" t="s">
        <v>17</v>
      </c>
      <c r="H21" s="9" t="s">
        <v>17</v>
      </c>
      <c r="I21" s="12" t="s">
        <v>16</v>
      </c>
      <c r="J21" s="12" t="s">
        <v>16</v>
      </c>
      <c r="K21" s="12" t="s">
        <v>16</v>
      </c>
      <c r="L21" s="12" t="s">
        <v>16</v>
      </c>
      <c r="M21" s="12" t="s">
        <v>16</v>
      </c>
      <c r="N21" s="12" t="s">
        <v>16</v>
      </c>
      <c r="O21" s="12" t="s">
        <v>16</v>
      </c>
      <c r="P21" s="12" t="s">
        <v>16</v>
      </c>
      <c r="Q21" s="17" t="s">
        <v>17</v>
      </c>
      <c r="R21" s="17" t="s">
        <v>17</v>
      </c>
      <c r="S21" s="17" t="s">
        <v>17</v>
      </c>
      <c r="T21" s="17" t="s">
        <v>17</v>
      </c>
      <c r="U21" t="s">
        <v>16</v>
      </c>
      <c r="V21" t="s">
        <v>16</v>
      </c>
      <c r="W21" t="s">
        <v>16</v>
      </c>
      <c r="X21" t="s">
        <v>16</v>
      </c>
      <c r="Y21" s="9" t="s">
        <v>17</v>
      </c>
      <c r="Z21" s="9" t="s">
        <v>17</v>
      </c>
      <c r="AA21" s="9" t="s">
        <v>17</v>
      </c>
      <c r="AB21" s="9" t="s">
        <v>17</v>
      </c>
      <c r="AC21"/>
    </row>
    <row r="22" spans="1:29" ht="15" x14ac:dyDescent="0.25">
      <c r="A22" t="s">
        <v>42</v>
      </c>
      <c r="C22" s="2">
        <f>IFERROR(COUNTIF(E22:XFD22,"F")/(COUNTIF(E22:XFD22,"C")+COUNTIF(E22:XFD22,"F")),0)</f>
        <v>0.83333333333333337</v>
      </c>
      <c r="D22" s="1" t="str">
        <f>"C - " &amp; COUNTIF(E22:XFD22,"C") &amp;" / F - " &amp; COUNTIF(E22:XFD22,"F")</f>
        <v>C - 4 / F - 20</v>
      </c>
      <c r="E22" s="9" t="s">
        <v>17</v>
      </c>
      <c r="F22" s="9" t="s">
        <v>17</v>
      </c>
      <c r="G22" s="9" t="s">
        <v>17</v>
      </c>
      <c r="H22" s="9" t="s">
        <v>17</v>
      </c>
      <c r="I22" s="9" t="s">
        <v>17</v>
      </c>
      <c r="J22" s="9" t="s">
        <v>17</v>
      </c>
      <c r="K22" s="9" t="s">
        <v>17</v>
      </c>
      <c r="L22" s="9" t="s">
        <v>17</v>
      </c>
      <c r="M22" s="9" t="s">
        <v>17</v>
      </c>
      <c r="N22" s="9" t="s">
        <v>17</v>
      </c>
      <c r="O22" s="9" t="s">
        <v>17</v>
      </c>
      <c r="P22" s="9" t="s">
        <v>17</v>
      </c>
      <c r="Q22" s="17" t="s">
        <v>16</v>
      </c>
      <c r="R22" s="17" t="s">
        <v>16</v>
      </c>
      <c r="S22" s="17" t="s">
        <v>16</v>
      </c>
      <c r="T22" s="17" t="s">
        <v>16</v>
      </c>
      <c r="U22" s="9" t="s">
        <v>17</v>
      </c>
      <c r="V22" s="9" t="s">
        <v>17</v>
      </c>
      <c r="W22" s="9" t="s">
        <v>17</v>
      </c>
      <c r="X22" s="9" t="s">
        <v>17</v>
      </c>
      <c r="Y22" s="9" t="s">
        <v>17</v>
      </c>
      <c r="Z22" s="9" t="s">
        <v>17</v>
      </c>
      <c r="AA22" s="9" t="s">
        <v>17</v>
      </c>
      <c r="AB22" s="9" t="s">
        <v>17</v>
      </c>
      <c r="AC22"/>
    </row>
    <row r="23" spans="1:29" ht="15" x14ac:dyDescent="0.25">
      <c r="A23" t="s">
        <v>43</v>
      </c>
      <c r="C23" s="2">
        <f>IFERROR(COUNTIF(E23:XFD23,"F")/(COUNTIF(E23:XFD23,"C")+COUNTIF(E23:XFD23,"F")),0)</f>
        <v>0.33333333333333331</v>
      </c>
      <c r="D23" s="1" t="str">
        <f>"C - " &amp; COUNTIF(E23:XFD23,"C") &amp;" / F - " &amp; COUNTIF(E23:XFD23,"F")</f>
        <v>C - 16 / F - 8</v>
      </c>
      <c r="E23" s="9" t="s">
        <v>17</v>
      </c>
      <c r="F23" s="9" t="s">
        <v>17</v>
      </c>
      <c r="G23" s="9" t="s">
        <v>17</v>
      </c>
      <c r="H23" s="9" t="s">
        <v>17</v>
      </c>
      <c r="I23" s="12" t="s">
        <v>16</v>
      </c>
      <c r="J23" s="12" t="s">
        <v>16</v>
      </c>
      <c r="K23" s="12" t="s">
        <v>16</v>
      </c>
      <c r="L23" s="12" t="s">
        <v>16</v>
      </c>
      <c r="M23" s="12" t="s">
        <v>16</v>
      </c>
      <c r="N23" s="12" t="s">
        <v>16</v>
      </c>
      <c r="O23" s="12" t="s">
        <v>16</v>
      </c>
      <c r="P23" s="12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9" t="s">
        <v>17</v>
      </c>
      <c r="V23" s="9" t="s">
        <v>17</v>
      </c>
      <c r="W23" s="9" t="s">
        <v>17</v>
      </c>
      <c r="X23" s="9" t="s">
        <v>17</v>
      </c>
      <c r="Y23" t="s">
        <v>16</v>
      </c>
      <c r="Z23" t="s">
        <v>16</v>
      </c>
      <c r="AA23" t="s">
        <v>16</v>
      </c>
      <c r="AB23" t="s">
        <v>16</v>
      </c>
      <c r="AC23"/>
    </row>
    <row r="24" spans="1:29" ht="15" x14ac:dyDescent="0.25">
      <c r="A24" t="s">
        <v>44</v>
      </c>
      <c r="C24" s="2">
        <f>IFERROR(COUNTIF(E24:XFD24,"F")/(COUNTIF(E24:XFD24,"C")+COUNTIF(E24:XFD24,"F")),0)</f>
        <v>0.16666666666666666</v>
      </c>
      <c r="D24" s="1" t="str">
        <f>"C - " &amp; COUNTIF(E24:XFD24,"C") &amp;" / F - " &amp; COUNTIF(E24:XFD24,"F")</f>
        <v>C - 20 / F - 4</v>
      </c>
      <c r="E24" s="9" t="s">
        <v>17</v>
      </c>
      <c r="F24" s="9" t="s">
        <v>17</v>
      </c>
      <c r="G24" s="9" t="s">
        <v>17</v>
      </c>
      <c r="H24" s="9" t="s">
        <v>17</v>
      </c>
      <c r="I24" s="12" t="s">
        <v>16</v>
      </c>
      <c r="J24" s="12" t="s">
        <v>16</v>
      </c>
      <c r="K24" s="12" t="s">
        <v>16</v>
      </c>
      <c r="L24" s="12" t="s">
        <v>16</v>
      </c>
      <c r="M24" s="12" t="s">
        <v>16</v>
      </c>
      <c r="N24" s="12" t="s">
        <v>16</v>
      </c>
      <c r="O24" s="12" t="s">
        <v>16</v>
      </c>
      <c r="P24" s="12" t="s">
        <v>16</v>
      </c>
      <c r="Q24" s="17" t="s">
        <v>16</v>
      </c>
      <c r="R24" s="17" t="s">
        <v>16</v>
      </c>
      <c r="S24" s="17" t="s">
        <v>16</v>
      </c>
      <c r="T24" s="17" t="s">
        <v>16</v>
      </c>
      <c r="U24" t="s">
        <v>16</v>
      </c>
      <c r="V24" t="s">
        <v>16</v>
      </c>
      <c r="W24" t="s">
        <v>16</v>
      </c>
      <c r="X24" t="s">
        <v>16</v>
      </c>
      <c r="Y24" t="s">
        <v>16</v>
      </c>
      <c r="Z24" t="s">
        <v>16</v>
      </c>
      <c r="AA24" t="s">
        <v>16</v>
      </c>
      <c r="AB24" t="s">
        <v>16</v>
      </c>
      <c r="AC24"/>
    </row>
    <row r="25" spans="1:29" ht="15" x14ac:dyDescent="0.25">
      <c r="A25" t="s">
        <v>45</v>
      </c>
      <c r="C25" s="2">
        <f>IFERROR(COUNTIF(E25:XFD25,"F")/(COUNTIF(E25:XFD25,"C")+COUNTIF(E25:XFD25,"F")),0)</f>
        <v>1</v>
      </c>
      <c r="D25" s="1" t="str">
        <f>"C - " &amp; COUNTIF(E25:XFD25,"C") &amp;" / F - " &amp; COUNTIF(E25:XFD25,"F")</f>
        <v>C - 0 / F - 24</v>
      </c>
      <c r="E25" s="9" t="s">
        <v>17</v>
      </c>
      <c r="F25" s="9" t="s">
        <v>17</v>
      </c>
      <c r="G25" s="9" t="s">
        <v>17</v>
      </c>
      <c r="H25" s="9" t="s">
        <v>17</v>
      </c>
      <c r="I25" s="9" t="s">
        <v>17</v>
      </c>
      <c r="J25" s="9" t="s">
        <v>17</v>
      </c>
      <c r="K25" s="9" t="s">
        <v>17</v>
      </c>
      <c r="L25" s="9" t="s">
        <v>17</v>
      </c>
      <c r="M25" s="9" t="s">
        <v>17</v>
      </c>
      <c r="N25" s="9" t="s">
        <v>17</v>
      </c>
      <c r="O25" s="9" t="s">
        <v>17</v>
      </c>
      <c r="P25" s="9" t="s">
        <v>17</v>
      </c>
      <c r="Q25" s="17" t="s">
        <v>17</v>
      </c>
      <c r="R25" s="17" t="s">
        <v>17</v>
      </c>
      <c r="S25" s="17" t="s">
        <v>17</v>
      </c>
      <c r="T25" s="17" t="s">
        <v>17</v>
      </c>
      <c r="U25" s="9" t="s">
        <v>17</v>
      </c>
      <c r="V25" s="9" t="s">
        <v>17</v>
      </c>
      <c r="W25" s="9" t="s">
        <v>17</v>
      </c>
      <c r="X25" s="9" t="s">
        <v>17</v>
      </c>
      <c r="Y25" s="9" t="s">
        <v>17</v>
      </c>
      <c r="Z25" s="9" t="s">
        <v>17</v>
      </c>
      <c r="AA25" s="9" t="s">
        <v>17</v>
      </c>
      <c r="AB25" s="9" t="s">
        <v>17</v>
      </c>
      <c r="AC25"/>
    </row>
    <row r="26" spans="1:29" ht="15" x14ac:dyDescent="0.25">
      <c r="A26" t="s">
        <v>46</v>
      </c>
      <c r="C26" s="2">
        <f>IFERROR(COUNTIF(E26:XFD26,"F")/(COUNTIF(E26:XFD26,"C")+COUNTIF(E26:XFD26,"F")),0)</f>
        <v>0.33333333333333331</v>
      </c>
      <c r="D26" s="1" t="str">
        <f>"C - " &amp; COUNTIF(E26:XFD26,"C") &amp;" / F - " &amp; COUNTIF(E26:XFD26,"F")</f>
        <v>C - 16 / F - 8</v>
      </c>
      <c r="E26" s="9" t="s">
        <v>16</v>
      </c>
      <c r="F26" s="9" t="s">
        <v>16</v>
      </c>
      <c r="G26" s="9" t="s">
        <v>16</v>
      </c>
      <c r="H26" s="9" t="s">
        <v>16</v>
      </c>
      <c r="I26" s="12" t="s">
        <v>17</v>
      </c>
      <c r="J26" s="12" t="s">
        <v>17</v>
      </c>
      <c r="K26" s="12" t="s">
        <v>17</v>
      </c>
      <c r="L26" s="12" t="s">
        <v>17</v>
      </c>
      <c r="M26" s="15" t="s">
        <v>16</v>
      </c>
      <c r="N26" s="15" t="s">
        <v>16</v>
      </c>
      <c r="O26" s="15" t="s">
        <v>16</v>
      </c>
      <c r="P26" s="15" t="s">
        <v>16</v>
      </c>
      <c r="Q26" s="17" t="s">
        <v>16</v>
      </c>
      <c r="R26" s="17" t="s">
        <v>16</v>
      </c>
      <c r="S26" s="17" t="s">
        <v>16</v>
      </c>
      <c r="T26" s="17" t="s">
        <v>16</v>
      </c>
      <c r="U26" s="9" t="s">
        <v>17</v>
      </c>
      <c r="V26" s="9" t="s">
        <v>17</v>
      </c>
      <c r="W26" s="9" t="s">
        <v>17</v>
      </c>
      <c r="X26" s="9" t="s">
        <v>17</v>
      </c>
      <c r="Y26" t="s">
        <v>16</v>
      </c>
      <c r="Z26" t="s">
        <v>16</v>
      </c>
      <c r="AA26" t="s">
        <v>16</v>
      </c>
      <c r="AB26" t="s">
        <v>16</v>
      </c>
      <c r="AC26"/>
    </row>
    <row r="27" spans="1:29" ht="15" x14ac:dyDescent="0.25">
      <c r="A27" t="s">
        <v>47</v>
      </c>
      <c r="C27" s="2">
        <f>IFERROR(COUNTIF(E27:XFD27,"F")/(COUNTIF(E27:XFD27,"C")+COUNTIF(E27:XFD27,"F")),0)</f>
        <v>0.33333333333333331</v>
      </c>
      <c r="D27" s="1" t="str">
        <f>"C - " &amp; COUNTIF(E27:XFD27,"C") &amp;" / F - " &amp; COUNTIF(E27:XFD27,"F")</f>
        <v>C - 16 / F - 8</v>
      </c>
      <c r="E27" s="9" t="s">
        <v>16</v>
      </c>
      <c r="F27" s="9" t="s">
        <v>16</v>
      </c>
      <c r="G27" s="9" t="s">
        <v>16</v>
      </c>
      <c r="H27" s="9" t="s">
        <v>16</v>
      </c>
      <c r="I27" s="9" t="s">
        <v>16</v>
      </c>
      <c r="J27" s="9" t="s">
        <v>16</v>
      </c>
      <c r="K27" s="9" t="s">
        <v>16</v>
      </c>
      <c r="L27" s="9" t="s">
        <v>16</v>
      </c>
      <c r="M27" s="9" t="s">
        <v>16</v>
      </c>
      <c r="N27" s="9" t="s">
        <v>16</v>
      </c>
      <c r="O27" s="9" t="s">
        <v>16</v>
      </c>
      <c r="P27" s="9" t="s">
        <v>16</v>
      </c>
      <c r="Q27" s="17" t="s">
        <v>17</v>
      </c>
      <c r="R27" s="17" t="s">
        <v>17</v>
      </c>
      <c r="S27" s="17" t="s">
        <v>17</v>
      </c>
      <c r="T27" s="17" t="s">
        <v>17</v>
      </c>
      <c r="U27" s="9" t="s">
        <v>17</v>
      </c>
      <c r="V27" s="9" t="s">
        <v>17</v>
      </c>
      <c r="W27" s="9" t="s">
        <v>17</v>
      </c>
      <c r="X27" s="9" t="s">
        <v>17</v>
      </c>
      <c r="Y27" t="s">
        <v>16</v>
      </c>
      <c r="Z27" t="s">
        <v>16</v>
      </c>
      <c r="AA27" t="s">
        <v>16</v>
      </c>
      <c r="AB27" t="s">
        <v>16</v>
      </c>
      <c r="AC27"/>
    </row>
    <row r="28" spans="1:29" ht="15" x14ac:dyDescent="0.25">
      <c r="A28" s="7" t="s">
        <v>48</v>
      </c>
      <c r="C28" s="2">
        <f>IFERROR(COUNTIF(E28:XFD28,"F")/(COUNTIF(E28:XFD28,"C")+COUNTIF(E28:XFD28,"F")),0)</f>
        <v>0.33333333333333331</v>
      </c>
      <c r="D28" s="1" t="str">
        <f>"C - " &amp; COUNTIF(E28:XFD28,"C") &amp;" / F - " &amp; COUNTIF(E28:XFD28,"F")</f>
        <v>C - 16 / F - 8</v>
      </c>
      <c r="E28" s="9" t="s">
        <v>16</v>
      </c>
      <c r="F28" s="9" t="s">
        <v>16</v>
      </c>
      <c r="G28" s="9" t="s">
        <v>16</v>
      </c>
      <c r="H28" s="9" t="s">
        <v>16</v>
      </c>
      <c r="I28" s="9" t="s">
        <v>16</v>
      </c>
      <c r="J28" s="9" t="s">
        <v>16</v>
      </c>
      <c r="K28" s="9" t="s">
        <v>16</v>
      </c>
      <c r="L28" s="9" t="s">
        <v>16</v>
      </c>
      <c r="M28" s="15" t="s">
        <v>17</v>
      </c>
      <c r="N28" s="15" t="s">
        <v>17</v>
      </c>
      <c r="O28" s="15" t="s">
        <v>17</v>
      </c>
      <c r="P28" s="15" t="s">
        <v>17</v>
      </c>
      <c r="Q28" s="17" t="s">
        <v>16</v>
      </c>
      <c r="R28" s="17" t="s">
        <v>16</v>
      </c>
      <c r="S28" s="17" t="s">
        <v>16</v>
      </c>
      <c r="T28" s="17" t="s">
        <v>16</v>
      </c>
      <c r="U28" t="s">
        <v>16</v>
      </c>
      <c r="V28" t="s">
        <v>16</v>
      </c>
      <c r="W28" t="s">
        <v>16</v>
      </c>
      <c r="X28" t="s">
        <v>16</v>
      </c>
      <c r="Y28" s="9" t="s">
        <v>17</v>
      </c>
      <c r="Z28" s="9" t="s">
        <v>17</v>
      </c>
      <c r="AA28" s="9" t="s">
        <v>17</v>
      </c>
      <c r="AB28" s="9" t="s">
        <v>17</v>
      </c>
      <c r="AC28"/>
    </row>
    <row r="29" spans="1:29" ht="15" x14ac:dyDescent="0.25">
      <c r="A29" s="7" t="s">
        <v>49</v>
      </c>
      <c r="C29" s="2">
        <f>IFERROR(COUNTIF(E29:XFD29,"F")/(COUNTIF(E29:XFD29,"C")+COUNTIF(E29:XFD29,"F")),0)</f>
        <v>0.33333333333333331</v>
      </c>
      <c r="D29" s="1" t="str">
        <f>"C - " &amp; COUNTIF(E29:XFD29,"C") &amp;" / F - " &amp; COUNTIF(E29:XFD29,"F")</f>
        <v>C - 16 / F - 8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15" t="s">
        <v>17</v>
      </c>
      <c r="N29" s="15" t="s">
        <v>17</v>
      </c>
      <c r="O29" s="15" t="s">
        <v>17</v>
      </c>
      <c r="P29" s="15" t="s">
        <v>17</v>
      </c>
      <c r="Q29" s="17" t="s">
        <v>16</v>
      </c>
      <c r="R29" s="17" t="s">
        <v>16</v>
      </c>
      <c r="S29" s="17" t="s">
        <v>16</v>
      </c>
      <c r="T29" s="17" t="s">
        <v>16</v>
      </c>
      <c r="U29" s="9" t="s">
        <v>17</v>
      </c>
      <c r="V29" s="9" t="s">
        <v>17</v>
      </c>
      <c r="W29" s="9" t="s">
        <v>17</v>
      </c>
      <c r="X29" s="9" t="s">
        <v>17</v>
      </c>
      <c r="Y29" t="s">
        <v>16</v>
      </c>
      <c r="Z29" t="s">
        <v>16</v>
      </c>
      <c r="AA29" t="s">
        <v>16</v>
      </c>
      <c r="AB29" t="s">
        <v>16</v>
      </c>
      <c r="AC29"/>
    </row>
    <row r="30" spans="1:29" ht="15" x14ac:dyDescent="0.25">
      <c r="A30" s="7" t="s">
        <v>50</v>
      </c>
      <c r="C30" s="2">
        <f>IFERROR(COUNTIF(E30:XFD30,"F")/(COUNTIF(E30:XFD30,"C")+COUNTIF(E30:XFD30,"F")),0)</f>
        <v>0.83333333333333337</v>
      </c>
      <c r="D30" s="1" t="str">
        <f>"C - " &amp; COUNTIF(E30:XFD30,"C") &amp;" / F - " &amp; COUNTIF(E30:XFD30,"F")</f>
        <v>C - 4 / F - 20</v>
      </c>
      <c r="E30" s="9" t="s">
        <v>17</v>
      </c>
      <c r="F30" s="9" t="s">
        <v>17</v>
      </c>
      <c r="G30" s="9" t="s">
        <v>17</v>
      </c>
      <c r="H30" s="9" t="s">
        <v>17</v>
      </c>
      <c r="I30" s="9" t="s">
        <v>17</v>
      </c>
      <c r="J30" s="9" t="s">
        <v>17</v>
      </c>
      <c r="K30" s="9" t="s">
        <v>17</v>
      </c>
      <c r="L30" s="9" t="s">
        <v>17</v>
      </c>
      <c r="M30" s="15" t="s">
        <v>16</v>
      </c>
      <c r="N30" s="15" t="s">
        <v>16</v>
      </c>
      <c r="O30" s="15" t="s">
        <v>16</v>
      </c>
      <c r="P30" s="15" t="s">
        <v>16</v>
      </c>
      <c r="Q30" s="17" t="s">
        <v>17</v>
      </c>
      <c r="R30" s="17" t="s">
        <v>17</v>
      </c>
      <c r="S30" s="17" t="s">
        <v>17</v>
      </c>
      <c r="T30" s="17" t="s">
        <v>17</v>
      </c>
      <c r="U30" s="9" t="s">
        <v>17</v>
      </c>
      <c r="V30" s="9" t="s">
        <v>17</v>
      </c>
      <c r="W30" s="9" t="s">
        <v>17</v>
      </c>
      <c r="X30" s="9" t="s">
        <v>17</v>
      </c>
      <c r="Y30" s="9" t="s">
        <v>17</v>
      </c>
      <c r="Z30" s="9" t="s">
        <v>17</v>
      </c>
      <c r="AA30" s="9" t="s">
        <v>17</v>
      </c>
      <c r="AB30" s="9" t="s">
        <v>17</v>
      </c>
      <c r="AC30"/>
    </row>
    <row r="31" spans="1:29" ht="15" x14ac:dyDescent="0.25">
      <c r="C31" s="2">
        <f>IFERROR(COUNTIF(E31:XFD31,"F")/(COUNTIF(E31:XFD31,"C")+COUNTIF(E31:XFD31,"F")),0)</f>
        <v>0</v>
      </c>
      <c r="D31" s="1" t="str">
        <f>"C - " &amp; COUNTIF(E31:XFD31,"C") &amp;" / F - " &amp; COUNTIF(E31:XFD31,"F")</f>
        <v>C - 0 / F - 0</v>
      </c>
      <c r="E31" s="9"/>
      <c r="F31" s="9"/>
      <c r="G31" s="9"/>
      <c r="H31" s="9"/>
      <c r="I31" s="12"/>
      <c r="J31" s="12"/>
      <c r="K31" s="12"/>
      <c r="L31" s="12"/>
      <c r="M31" s="15"/>
      <c r="N31" s="15"/>
      <c r="O31" s="15"/>
      <c r="P31" s="15"/>
      <c r="Q31" s="17"/>
      <c r="R31" s="17"/>
      <c r="S31" s="17"/>
      <c r="T31" s="17"/>
      <c r="U31"/>
      <c r="V31"/>
      <c r="W31"/>
      <c r="X31"/>
      <c r="Y31" s="9"/>
      <c r="Z31" s="9"/>
      <c r="AA31" s="9"/>
      <c r="AB31" s="9"/>
      <c r="AC31"/>
    </row>
    <row r="32" spans="1:29" x14ac:dyDescent="0.2">
      <c r="C32" s="2">
        <f>IFERROR(COUNTIF(E32:XFD32,"F")/(COUNTIF(E32:XFD32,"C")+COUNTIF(E32:XFD32,"F")),0)</f>
        <v>0</v>
      </c>
      <c r="D32" s="1" t="str">
        <f>"C - " &amp; COUNTIF(E32:XFD32,"C") &amp;" / F - " &amp; COUNTIF(E32:XFD32,"F")</f>
        <v>C - 0 / F - 0</v>
      </c>
    </row>
    <row r="33" spans="1:4" x14ac:dyDescent="0.2">
      <c r="C33" s="2">
        <f>IFERROR(COUNTIF(E33:XFD33,"F")/(COUNTIF(E33:XFD33,"C")+COUNTIF(E33:XFD33,"F")),0)</f>
        <v>0</v>
      </c>
      <c r="D33" s="1" t="str">
        <f>"C - " &amp; COUNTIF(E33:XFD33,"C") &amp;" / F - " &amp; COUNTIF(E33:XFD33,"F")</f>
        <v>C - 0 / F - 0</v>
      </c>
    </row>
    <row r="34" spans="1:4" x14ac:dyDescent="0.2">
      <c r="C34" s="2">
        <f>IFERROR(COUNTIF(E34:XFD34,"F")/(COUNTIF(E34:XFD34,"C")+COUNTIF(E34:XFD34,"F")),0)</f>
        <v>0</v>
      </c>
      <c r="D34" s="1" t="str">
        <f>"C - " &amp; COUNTIF(E34:XFD34,"C") &amp;" / F - " &amp; COUNTIF(E34:XFD34,"F")</f>
        <v>C - 0 / F - 0</v>
      </c>
    </row>
    <row r="35" spans="1:4" x14ac:dyDescent="0.2">
      <c r="C35" s="2">
        <f>IFERROR(COUNTIF(E35:XFD35,"F")/(COUNTIF(E35:XFD35,"C")+COUNTIF(E35:XFD35,"F")),0)</f>
        <v>0</v>
      </c>
      <c r="D35" s="1" t="str">
        <f>"C - " &amp; COUNTIF(E35:XFD35,"C") &amp;" / F - " &amp; COUNTIF(E35:XFD35,"F")</f>
        <v>C - 0 / F - 0</v>
      </c>
    </row>
    <row r="36" spans="1:4" x14ac:dyDescent="0.2">
      <c r="C36" s="2">
        <f>IFERROR(COUNTIF(E36:XFD36,"F")/(COUNTIF(E36:XFD36,"C")+COUNTIF(E36:XFD36,"F")),0)</f>
        <v>0</v>
      </c>
      <c r="D36" s="1" t="str">
        <f>"C - " &amp; COUNTIF(E36:XFD36,"C") &amp;" / F - " &amp; COUNTIF(E36:XFD36,"F")</f>
        <v>C - 0 / F - 0</v>
      </c>
    </row>
    <row r="37" spans="1:4" x14ac:dyDescent="0.2">
      <c r="C37" s="2">
        <f>IFERROR(COUNTIF(E37:XFD37,"F")/(COUNTIF(E37:XFD37,"C")+COUNTIF(E37:XFD37,"F")),0)</f>
        <v>0</v>
      </c>
      <c r="D37" s="1" t="str">
        <f>"C - " &amp; COUNTIF(E37:XFD37,"C") &amp;" / F - " &amp; COUNTIF(E37:XFD37,"F")</f>
        <v>C - 0 / F - 0</v>
      </c>
    </row>
    <row r="38" spans="1:4" x14ac:dyDescent="0.2">
      <c r="C38" s="2">
        <f>IFERROR(COUNTIF(E38:XFD38,"F")/(COUNTIF(E38:XFD38,"C")+COUNTIF(E38:XFD38,"F")),0)</f>
        <v>0</v>
      </c>
      <c r="D38" s="1" t="str">
        <f>"C - " &amp; COUNTIF(E38:XFD38,"C") &amp;" / F - " &amp; COUNTIF(E38:XFD38,"F")</f>
        <v>C - 0 / F - 0</v>
      </c>
    </row>
    <row r="39" spans="1:4" x14ac:dyDescent="0.2">
      <c r="C39" s="2">
        <f>IFERROR(COUNTIF(E39:XFD39,"F")/(COUNTIF(E39:XFD39,"C")+COUNTIF(E39:XFD39,"F")),0)</f>
        <v>0</v>
      </c>
      <c r="D39" s="1" t="str">
        <f>"C - " &amp; COUNTIF(E39:XFD39,"C") &amp;" / F - " &amp; COUNTIF(E39:XFD39,"F")</f>
        <v>C - 0 / F - 0</v>
      </c>
    </row>
    <row r="40" spans="1:4" x14ac:dyDescent="0.2">
      <c r="C40" s="2">
        <f>IFERROR(COUNTIF(E40:XFD40,"F")/(COUNTIF(E40:XFD40,"C")+COUNTIF(E40:XFD40,"F")),0)</f>
        <v>0</v>
      </c>
      <c r="D40" s="1" t="str">
        <f>"C - " &amp; COUNTIF(E40:XFD40,"C") &amp;" / F - " &amp; COUNTIF(E40:XFD40,"F")</f>
        <v>C - 0 / F - 0</v>
      </c>
    </row>
    <row r="41" spans="1:4" x14ac:dyDescent="0.2">
      <c r="C41" s="2">
        <f>IFERROR(COUNTIF(E41:XFD41,"F")/(COUNTIF(E41:XFD41,"C")+COUNTIF(E41:XFD41,"F")),0)</f>
        <v>0</v>
      </c>
      <c r="D41" s="1" t="str">
        <f>"C - " &amp; COUNTIF(E41:XFD41,"C") &amp;" / F - " &amp; COUNTIF(E41:XFD41,"F")</f>
        <v>C - 0 / F - 0</v>
      </c>
    </row>
    <row r="42" spans="1:4" x14ac:dyDescent="0.2">
      <c r="C42" s="2">
        <f>IFERROR(COUNTIF(E42:XFD42,"F")/(COUNTIF(E42:XFD42,"C")+COUNTIF(E42:XFD42,"F")),0)</f>
        <v>0</v>
      </c>
      <c r="D42" s="1" t="str">
        <f>"C - " &amp; COUNTIF(E42:XFD42,"C") &amp;" / F - " &amp; COUNTIF(E42:XFD42,"F")</f>
        <v>C - 0 / F - 0</v>
      </c>
    </row>
    <row r="43" spans="1:4" x14ac:dyDescent="0.2">
      <c r="C43" s="2">
        <f>IFERROR(COUNTIF(E43:XFD43,"F")/(COUNTIF(E43:XFD43,"C")+COUNTIF(E43:XFD43,"F")),0)</f>
        <v>0</v>
      </c>
      <c r="D43" s="1" t="str">
        <f>"C - " &amp; COUNTIF(E43:XFD43,"C") &amp;" / F - " &amp; COUNTIF(E43:XFD43,"F")</f>
        <v>C - 0 / F - 0</v>
      </c>
    </row>
    <row r="44" spans="1:4" x14ac:dyDescent="0.2">
      <c r="C44" s="2">
        <f>IFERROR(COUNTIF(E44:XFD44,"F")/(COUNTIF(E44:XFD44,"C")+COUNTIF(E44:XFD44,"F")),0)</f>
        <v>0</v>
      </c>
      <c r="D44" s="1" t="str">
        <f>"C - " &amp; COUNTIF(E44:XFD44,"C") &amp;" / F - " &amp; COUNTIF(E44:XFD44,"F")</f>
        <v>C - 0 / F - 0</v>
      </c>
    </row>
    <row r="45" spans="1:4" x14ac:dyDescent="0.2">
      <c r="A45" s="3" t="s">
        <v>18</v>
      </c>
      <c r="C45" s="2">
        <f>IFERROR(COUNTIF(E45:XFD45,"F")/(COUNTIF(E45:XFD45,"C")+COUNTIF(E45:XFD45,"F")),0)</f>
        <v>0</v>
      </c>
      <c r="D45" s="1" t="str">
        <f>"C - " &amp; COUNTIF(E45:XFD45,"C") &amp;" / F - " &amp; COUNTIF(E45:XFD45,"F")</f>
        <v>C - 0 / F - 0</v>
      </c>
    </row>
    <row r="46" spans="1:4" x14ac:dyDescent="0.2">
      <c r="A46" s="4" t="s">
        <v>19</v>
      </c>
      <c r="C46" s="2">
        <f>IFERROR(COUNTIF(E46:XFD46,"F")/(COUNTIF(E46:XFD46,"C")+COUNTIF(E46:XFD46,"F")),0)</f>
        <v>0</v>
      </c>
    </row>
    <row r="47" spans="1:4" x14ac:dyDescent="0.2">
      <c r="A47" s="5" t="s">
        <v>20</v>
      </c>
      <c r="C47" s="2">
        <f>IFERROR(COUNTIF(E47:XFD47,"F")/(COUNTIF(E47:XFD47,"C")+COUNTIF(E47:XFD47,"F")),0)</f>
        <v>0</v>
      </c>
    </row>
    <row r="48" spans="1:4" x14ac:dyDescent="0.2">
      <c r="A48" s="6" t="s">
        <v>21</v>
      </c>
      <c r="C48" s="2">
        <f>IFERROR(COUNTIF(E48:XFD48,"F")/(COUNTIF(E48:XFD48,"C")+COUNTIF(E48:XFD48,"F")),0)</f>
        <v>0</v>
      </c>
    </row>
    <row r="49" spans="3:3" x14ac:dyDescent="0.2">
      <c r="C49" s="2">
        <f>IFERROR(COUNTIF(E49:XFD49,"F")/(COUNTIF(E49:XFD49,"C")+COUNTIF(E49:XFD49,"F")),0)</f>
        <v>0</v>
      </c>
    </row>
    <row r="50" spans="3:3" x14ac:dyDescent="0.2">
      <c r="C50" s="2">
        <f>IFERROR(COUNTIF(E50:XFD50,"F")/(COUNTIF(E50:XFD50,"C")+COUNTIF(E50:XFD50,"F")),0)</f>
        <v>0</v>
      </c>
    </row>
    <row r="51" spans="3:3" x14ac:dyDescent="0.2">
      <c r="C51" s="2">
        <f>IFERROR(COUNTIF(E51:XFD51,"F")/(COUNTIF(E51:XFD51,"C")+COUNTIF(E51:XFD51,"F")),0)</f>
        <v>0</v>
      </c>
    </row>
    <row r="52" spans="3:3" x14ac:dyDescent="0.2">
      <c r="C52" s="2">
        <f>IFERROR(COUNTIF(E52:XFD52,"F")/(COUNTIF(E52:XFD52,"C")+COUNTIF(E52:XFD52,"F")),0)</f>
        <v>0</v>
      </c>
    </row>
    <row r="53" spans="3:3" x14ac:dyDescent="0.2">
      <c r="C53" s="2">
        <f>IFERROR(COUNTIF(E53:XFD53,"F")/(COUNTIF(E53:XFD53,"C")+COUNTIF(E53:XFD53,"F")),0)</f>
        <v>0</v>
      </c>
    </row>
    <row r="54" spans="3:3" x14ac:dyDescent="0.2">
      <c r="C54" s="2">
        <f>IFERROR(COUNTIF(E54:XFD54,"F")/(COUNTIF(E54:XFD54,"C")+COUNTIF(E54:XFD54,"F")),0)</f>
        <v>0</v>
      </c>
    </row>
    <row r="55" spans="3:3" x14ac:dyDescent="0.2">
      <c r="C55" s="2">
        <f>IFERROR(COUNTIF(E55:XFD55,"F")/(COUNTIF(E55:XFD55,"C")+COUNTIF(E55:XFD55,"F")),0)</f>
        <v>0</v>
      </c>
    </row>
    <row r="56" spans="3:3" x14ac:dyDescent="0.2">
      <c r="C56" s="2">
        <f>IFERROR(COUNTIF(E56:XFD56,"F")/(COUNTIF(E56:XFD56,"C")+COUNTIF(E56:XFD56,"F")),0)</f>
        <v>0</v>
      </c>
    </row>
    <row r="57" spans="3:3" x14ac:dyDescent="0.2">
      <c r="C57" s="2">
        <f>IFERROR(COUNTIF(E57:XFD57,"F")/(COUNTIF(E57:XFD57,"C")+COUNTIF(E57:XFD57,"F")),0)</f>
        <v>0</v>
      </c>
    </row>
    <row r="58" spans="3:3" x14ac:dyDescent="0.2">
      <c r="C58" s="2">
        <f>IFERROR(COUNTIF(E58:XFD58,"F")/(COUNTIF(E58:XFD58,"C")+COUNTIF(E58:XFD58,"F")),0)</f>
        <v>0</v>
      </c>
    </row>
    <row r="59" spans="3:3" x14ac:dyDescent="0.2">
      <c r="C59" s="2">
        <f>IFERROR(COUNTIF(E59:XFD59,"F")/(COUNTIF(E59:XFD59,"C")+COUNTIF(E59:XFD59,"F")),0)</f>
        <v>0</v>
      </c>
    </row>
    <row r="60" spans="3:3" x14ac:dyDescent="0.2">
      <c r="C60" s="2">
        <f>IFERROR(COUNTIF(E60:XFD60,"F")/(COUNTIF(E60:XFD60,"C")+COUNTIF(E60:XFD60,"F")),0)</f>
        <v>0</v>
      </c>
    </row>
    <row r="61" spans="3:3" x14ac:dyDescent="0.2">
      <c r="C61" s="2">
        <f>IFERROR(COUNTIF(E61:XFD61,"F")/(COUNTIF(E61:XFD61,"C")+COUNTIF(E61:XFD61,"F")),0)</f>
        <v>0</v>
      </c>
    </row>
    <row r="62" spans="3:3" x14ac:dyDescent="0.2">
      <c r="C62" s="2">
        <f>IFERROR(COUNTIF(E62:XFD62,"F")/(COUNTIF(E62:XFD62,"C")+COUNTIF(E62:XFD62,"F")),0)</f>
        <v>0</v>
      </c>
    </row>
    <row r="63" spans="3:3" x14ac:dyDescent="0.2">
      <c r="C63" s="2">
        <f>IFERROR(COUNTIF(E63:XFD63,"F")/(COUNTIF(E63:XFD63,"C")+COUNTIF(E63:XFD63,"F")),0)</f>
        <v>0</v>
      </c>
    </row>
    <row r="64" spans="3:3" x14ac:dyDescent="0.2">
      <c r="C64" s="2">
        <f>IFERROR(COUNTIF(E64:XFD64,"F")/(COUNTIF(E64:XFD64,"C")+COUNTIF(E64:XFD64,"F")),0)</f>
        <v>0</v>
      </c>
    </row>
    <row r="65" spans="3:3" x14ac:dyDescent="0.2">
      <c r="C65" s="2">
        <f>IFERROR(COUNTIF(E65:XFD65,"F")/(COUNTIF(E65:XFD65,"C")+COUNTIF(E65:XFD65,"F")),0)</f>
        <v>0</v>
      </c>
    </row>
    <row r="66" spans="3:3" x14ac:dyDescent="0.2">
      <c r="C66" s="2">
        <f>IFERROR(COUNTIF(E66:XFD66,"F")/(COUNTIF(E66:XFD66,"C")+COUNTIF(E66:XFD66,"F")),0)</f>
        <v>0</v>
      </c>
    </row>
    <row r="67" spans="3:3" x14ac:dyDescent="0.2">
      <c r="C67" s="2">
        <f>IFERROR(COUNTIF(E67:XFD67,"F")/(COUNTIF(E67:XFD67,"C")+COUNTIF(E67:XFD67,"F")),0)</f>
        <v>0</v>
      </c>
    </row>
    <row r="68" spans="3:3" x14ac:dyDescent="0.2">
      <c r="C68" s="2">
        <f>IFERROR(COUNTIF(E68:XFD68,"F")/(COUNTIF(E68:XFD68,"C")+COUNTIF(E68:XFD68,"F")),0)</f>
        <v>0</v>
      </c>
    </row>
    <row r="69" spans="3:3" x14ac:dyDescent="0.2">
      <c r="C69" s="2">
        <f>IFERROR(COUNTIF(E69:XFD69,"F")/(COUNTIF(E69:XFD69,"C")+COUNTIF(E69:XFD69,"F")),0)</f>
        <v>0</v>
      </c>
    </row>
    <row r="70" spans="3:3" x14ac:dyDescent="0.2">
      <c r="C70" s="2">
        <f>IFERROR(COUNTIF(E70:XFD70,"F")/(COUNTIF(E70:XFD70,"C")+COUNTIF(E70:XFD70,"F")),0)</f>
        <v>0</v>
      </c>
    </row>
    <row r="71" spans="3:3" x14ac:dyDescent="0.2">
      <c r="C71" s="2">
        <f>IFERROR(COUNTIF(E71:XFD71,"F")/(COUNTIF(E71:XFD71,"C")+COUNTIF(E71:XFD71,"F")),0)</f>
        <v>0</v>
      </c>
    </row>
    <row r="72" spans="3:3" x14ac:dyDescent="0.2">
      <c r="C72" s="2">
        <f>IFERROR(COUNTIF(E72:XFD72,"F")/(COUNTIF(E72:XFD72,"C")+COUNTIF(E72:XFD72,"F")),0)</f>
        <v>0</v>
      </c>
    </row>
    <row r="73" spans="3:3" x14ac:dyDescent="0.2">
      <c r="C73" s="2">
        <f>IFERROR(COUNTIF(E73:XFD73,"F")/(COUNTIF(E73:XFD73,"C")+COUNTIF(E73:XFD73,"F")),0)</f>
        <v>0</v>
      </c>
    </row>
    <row r="74" spans="3:3" x14ac:dyDescent="0.2">
      <c r="C74" s="2">
        <f>IFERROR(COUNTIF(E74:XFD74,"F")/(COUNTIF(E74:XFD74,"C")+COUNTIF(E74:XFD74,"F")),0)</f>
        <v>0</v>
      </c>
    </row>
    <row r="75" spans="3:3" x14ac:dyDescent="0.2">
      <c r="C75" s="2">
        <f>IFERROR(COUNTIF(E75:XFD75,"F")/(COUNTIF(E75:XFD75,"C")+COUNTIF(E75:XFD75,"F")),0)</f>
        <v>0</v>
      </c>
    </row>
    <row r="76" spans="3:3" x14ac:dyDescent="0.2">
      <c r="C76" s="2">
        <f>IFERROR(COUNTIF(E76:XFD76,"F")/(COUNTIF(E76:XFD76,"C")+COUNTIF(E76:XFD76,"F")),0)</f>
        <v>0</v>
      </c>
    </row>
    <row r="77" spans="3:3" x14ac:dyDescent="0.2">
      <c r="C77" s="2">
        <f>IFERROR(COUNTIF(E77:XFD77,"F")/(COUNTIF(E77:XFD77,"C")+COUNTIF(E77:XFD77,"F")),0)</f>
        <v>0</v>
      </c>
    </row>
    <row r="78" spans="3:3" x14ac:dyDescent="0.2">
      <c r="C78" s="2">
        <f>IFERROR(COUNTIF(E78:XFD78,"F")/(COUNTIF(E78:XFD78,"C")+COUNTIF(E78:XFD78,"F")),0)</f>
        <v>0</v>
      </c>
    </row>
    <row r="79" spans="3:3" x14ac:dyDescent="0.2">
      <c r="C79" s="2">
        <f>IFERROR(COUNTIF(E79:XFD79,"F")/(COUNTIF(E79:XFD79,"C")+COUNTIF(E79:XFD79,"F")),0)</f>
        <v>0</v>
      </c>
    </row>
    <row r="80" spans="3:3" x14ac:dyDescent="0.2">
      <c r="C80" s="2">
        <f>IFERROR(COUNTIF(E80:XFD80,"F")/(COUNTIF(E80:XFD80,"C")+COUNTIF(E80:XFD80,"F")),0)</f>
        <v>0</v>
      </c>
    </row>
    <row r="81" spans="3:3" x14ac:dyDescent="0.2">
      <c r="C81" s="2">
        <f>IFERROR(COUNTIF(E81:XFD81,"F")/(COUNTIF(E81:XFD81,"C")+COUNTIF(E81:XFD81,"F")),0)</f>
        <v>0</v>
      </c>
    </row>
    <row r="82" spans="3:3" x14ac:dyDescent="0.2">
      <c r="C82" s="2">
        <f>IFERROR(COUNTIF(E82:XFD82,"F")/(COUNTIF(E82:XFD82,"C")+COUNTIF(E82:XFD82,"F")),0)</f>
        <v>0</v>
      </c>
    </row>
    <row r="83" spans="3:3" x14ac:dyDescent="0.2">
      <c r="C83" s="2">
        <f>IFERROR(COUNTIF(E83:XFD83,"F")/(COUNTIF(E83:XFD83,"C")+COUNTIF(E83:XFD83,"F")),0)</f>
        <v>0</v>
      </c>
    </row>
    <row r="84" spans="3:3" x14ac:dyDescent="0.2">
      <c r="C84" s="2">
        <f>IFERROR(COUNTIF(E84:XFD84,"F")/(COUNTIF(E84:XFD84,"C")+COUNTIF(E84:XFD84,"F")),0)</f>
        <v>0</v>
      </c>
    </row>
    <row r="85" spans="3:3" x14ac:dyDescent="0.2">
      <c r="C85" s="2">
        <f>IFERROR(COUNTIF(E85:XFD85,"F")/(COUNTIF(E85:XFD85,"C")+COUNTIF(E85:XFD85,"F")),0)</f>
        <v>0</v>
      </c>
    </row>
    <row r="86" spans="3:3" x14ac:dyDescent="0.2">
      <c r="C86" s="2">
        <f>IFERROR(COUNTIF(E86:XFD86,"F")/(COUNTIF(E86:XFD86,"C")+COUNTIF(E86:XFD86,"F")),0)</f>
        <v>0</v>
      </c>
    </row>
    <row r="87" spans="3:3" x14ac:dyDescent="0.2">
      <c r="C87" s="2">
        <f>IFERROR(COUNTIF(E87:XFD87,"F")/(COUNTIF(E87:XFD87,"C")+COUNTIF(E87:XFD87,"F")),0)</f>
        <v>0</v>
      </c>
    </row>
    <row r="88" spans="3:3" x14ac:dyDescent="0.2">
      <c r="C88" s="2">
        <f>IFERROR(COUNTIF(E88:XFD88,"F")/(COUNTIF(E88:XFD88,"C")+COUNTIF(E88:XFD88,"F")),0)</f>
        <v>0</v>
      </c>
    </row>
    <row r="89" spans="3:3" x14ac:dyDescent="0.2">
      <c r="C89" s="2">
        <f>IFERROR(COUNTIF(E89:XFD89,"F")/(COUNTIF(E89:XFD89,"C")+COUNTIF(E89:XFD89,"F")),0)</f>
        <v>0</v>
      </c>
    </row>
    <row r="90" spans="3:3" x14ac:dyDescent="0.2">
      <c r="C90" s="2">
        <f>IFERROR(COUNTIF(E90:XFD90,"F")/(COUNTIF(E90:XFD90,"C")+COUNTIF(E90:XFD90,"F")),0)</f>
        <v>0</v>
      </c>
    </row>
    <row r="91" spans="3:3" x14ac:dyDescent="0.2">
      <c r="C91" s="2">
        <f>IFERROR(COUNTIF(E91:XFD91,"F")/(COUNTIF(E91:XFD91,"C")+COUNTIF(E91:XFD91,"F")),0)</f>
        <v>0</v>
      </c>
    </row>
    <row r="92" spans="3:3" x14ac:dyDescent="0.2">
      <c r="C92" s="2">
        <f>IFERROR(COUNTIF(E92:XFD92,"F")/(COUNTIF(E92:XFD92,"C")+COUNTIF(E92:XFD92,"F")),0)</f>
        <v>0</v>
      </c>
    </row>
    <row r="93" spans="3:3" x14ac:dyDescent="0.2">
      <c r="C93" s="2">
        <f>IFERROR(COUNTIF(E93:XFD93,"F")/(COUNTIF(E93:XFD93,"C")+COUNTIF(E93:XFD93,"F")),0)</f>
        <v>0</v>
      </c>
    </row>
    <row r="94" spans="3:3" x14ac:dyDescent="0.2">
      <c r="C94" s="2">
        <f>IFERROR(COUNTIF(E94:XFD94,"F")/(COUNTIF(E94:XFD94,"C")+COUNTIF(E94:XFD94,"F")),0)</f>
        <v>0</v>
      </c>
    </row>
    <row r="95" spans="3:3" x14ac:dyDescent="0.2">
      <c r="C95" s="2">
        <f>IFERROR(COUNTIF(E95:XFD95,"F")/(COUNTIF(E95:XFD95,"C")+COUNTIF(E95:XFD95,"F")),0)</f>
        <v>0</v>
      </c>
    </row>
    <row r="96" spans="3:3" x14ac:dyDescent="0.2">
      <c r="C96" s="2">
        <f>IFERROR(COUNTIF(E96:XFD96,"F")/(COUNTIF(E96:XFD96,"C")+COUNTIF(E96:XFD96,"F")),0)</f>
        <v>0</v>
      </c>
    </row>
    <row r="97" spans="3:3" x14ac:dyDescent="0.2">
      <c r="C97" s="2">
        <f>IFERROR(COUNTIF(E97:XFD97,"F")/(COUNTIF(E97:XFD97,"C")+COUNTIF(E97:XFD97,"F")),0)</f>
        <v>0</v>
      </c>
    </row>
    <row r="98" spans="3:3" x14ac:dyDescent="0.2">
      <c r="C98" s="2">
        <f>IFERROR(COUNTIF(E98:XFD98,"F")/(COUNTIF(E98:XFD98,"C")+COUNTIF(E98:XFD98,"F")),0)</f>
        <v>0</v>
      </c>
    </row>
    <row r="99" spans="3:3" x14ac:dyDescent="0.2">
      <c r="C99" s="2">
        <f>IFERROR(COUNTIF(E99:XFD99,"F")/(COUNTIF(E99:XFD99,"C")+COUNTIF(E99:XFD99,"F")),0)</f>
        <v>0</v>
      </c>
    </row>
    <row r="100" spans="3:3" x14ac:dyDescent="0.2">
      <c r="C100" s="2">
        <f>IFERROR(COUNTIF(E100:XFD100,"F")/(COUNTIF(E100:XFD100,"C")+COUNTIF(E100:XFD100,"F")),0)</f>
        <v>0</v>
      </c>
    </row>
    <row r="101" spans="3:3" x14ac:dyDescent="0.2">
      <c r="C101" s="2">
        <f>IFERROR(COUNTIF(E101:XFD101,"F")/(COUNTIF(E101:XFD101,"C")+COUNTIF(E101:XFD101,"F")),0)</f>
        <v>0</v>
      </c>
    </row>
    <row r="102" spans="3:3" x14ac:dyDescent="0.2">
      <c r="C102" s="2">
        <f>IFERROR(COUNTIF(E102:XFD102,"F")/(COUNTIF(E102:XFD102,"C")+COUNTIF(E102:XFD102,"F")),0)</f>
        <v>0</v>
      </c>
    </row>
    <row r="103" spans="3:3" x14ac:dyDescent="0.2">
      <c r="C103" s="2">
        <f>IFERROR(COUNTIF(E103:XFD103,"F")/(COUNTIF(E103:XFD103,"C")+COUNTIF(E103:XFD103,"F")),0)</f>
        <v>0</v>
      </c>
    </row>
    <row r="104" spans="3:3" x14ac:dyDescent="0.2">
      <c r="C104" s="2">
        <f>IFERROR(COUNTIF(E104:XFD104,"F")/(COUNTIF(E104:XFD104,"C")+COUNTIF(E104:XFD104,"F")),0)</f>
        <v>0</v>
      </c>
    </row>
    <row r="105" spans="3:3" x14ac:dyDescent="0.2">
      <c r="C105" s="2">
        <f>IFERROR(COUNTIF(E105:XFD105,"F")/(COUNTIF(E105:XFD105,"C")+COUNTIF(E105:XFD105,"F")),0)</f>
        <v>0</v>
      </c>
    </row>
    <row r="106" spans="3:3" x14ac:dyDescent="0.2">
      <c r="C106" s="2">
        <f>IFERROR(COUNTIF(E106:XFD106,"F")/(COUNTIF(E106:XFD106,"C")+COUNTIF(E106:XFD106,"F")),0)</f>
        <v>0</v>
      </c>
    </row>
    <row r="107" spans="3:3" x14ac:dyDescent="0.2">
      <c r="C107" s="2">
        <f>IFERROR(COUNTIF(E107:XFD107,"F")/(COUNTIF(E107:XFD107,"C")+COUNTIF(E107:XFD107,"F")),0)</f>
        <v>0</v>
      </c>
    </row>
    <row r="108" spans="3:3" x14ac:dyDescent="0.2">
      <c r="C108" s="2">
        <f>IFERROR(COUNTIF(E108:XFD108,"F")/(COUNTIF(E108:XFD108,"C")+COUNTIF(E108:XFD108,"F")),0)</f>
        <v>0</v>
      </c>
    </row>
    <row r="109" spans="3:3" x14ac:dyDescent="0.2">
      <c r="C109" s="2">
        <f>IFERROR(COUNTIF(E109:XFD109,"F")/(COUNTIF(E109:XFD109,"C")+COUNTIF(E109:XFD109,"F")),0)</f>
        <v>0</v>
      </c>
    </row>
    <row r="110" spans="3:3" x14ac:dyDescent="0.2">
      <c r="C110" s="2">
        <f>IFERROR(COUNTIF(E110:XFD110,"F")/(COUNTIF(E110:XFD110,"C")+COUNTIF(E110:XFD110,"F")),0)</f>
        <v>0</v>
      </c>
    </row>
    <row r="111" spans="3:3" x14ac:dyDescent="0.2">
      <c r="C111" s="2">
        <f>IFERROR(COUNTIF(E111:XFD111,"F")/(COUNTIF(E111:XFD111,"C")+COUNTIF(E111:XFD111,"F")),0)</f>
        <v>0</v>
      </c>
    </row>
    <row r="112" spans="3:3" x14ac:dyDescent="0.2">
      <c r="C112" s="2">
        <f>IFERROR(COUNTIF(E112:XFD112,"F")/(COUNTIF(E112:XFD112,"C")+COUNTIF(E112:XFD112,"F")),0)</f>
        <v>0</v>
      </c>
    </row>
    <row r="113" spans="3:3" x14ac:dyDescent="0.2">
      <c r="C113" s="2">
        <f>IFERROR(COUNTIF(E113:XFD113,"F")/(COUNTIF(E113:XFD113,"C")+COUNTIF(E113:XFD113,"F")),0)</f>
        <v>0</v>
      </c>
    </row>
    <row r="114" spans="3:3" x14ac:dyDescent="0.2">
      <c r="C114" s="2">
        <f>IFERROR(COUNTIF(E114:XFD114,"F")/(COUNTIF(E114:XFD114,"C")+COUNTIF(E114:XFD114,"F")),0)</f>
        <v>0</v>
      </c>
    </row>
    <row r="115" spans="3:3" x14ac:dyDescent="0.2">
      <c r="C115" s="2">
        <f>IFERROR(COUNTIF(E115:XFD115,"F")/(COUNTIF(E115:XFD115,"C")+COUNTIF(E115:XFD115,"F")),0)</f>
        <v>0</v>
      </c>
    </row>
    <row r="116" spans="3:3" x14ac:dyDescent="0.2">
      <c r="C116" s="2">
        <f>IFERROR(COUNTIF(E116:XFD116,"F")/(COUNTIF(E116:XFD116,"C")+COUNTIF(E116:XFD116,"F")),0)</f>
        <v>0</v>
      </c>
    </row>
    <row r="117" spans="3:3" x14ac:dyDescent="0.2">
      <c r="C117" s="2">
        <f>IFERROR(COUNTIF(E117:XFD117,"F")/(COUNTIF(E117:XFD117,"C")+COUNTIF(E117:XFD117,"F")),0)</f>
        <v>0</v>
      </c>
    </row>
    <row r="118" spans="3:3" x14ac:dyDescent="0.2">
      <c r="C118" s="2">
        <f>IFERROR(COUNTIF(E118:XFD118,"F")/(COUNTIF(E118:XFD118,"C")+COUNTIF(E118:XFD118,"F")),0)</f>
        <v>0</v>
      </c>
    </row>
    <row r="119" spans="3:3" x14ac:dyDescent="0.2">
      <c r="C119" s="2">
        <f>IFERROR(COUNTIF(E119:XFD119,"F")/(COUNTIF(E119:XFD119,"C")+COUNTIF(E119:XFD119,"F")),0)</f>
        <v>0</v>
      </c>
    </row>
    <row r="120" spans="3:3" x14ac:dyDescent="0.2">
      <c r="C120" s="2">
        <f>IFERROR(COUNTIF(E120:XFD120,"F")/(COUNTIF(E120:XFD120,"C")+COUNTIF(E120:XFD120,"F")),0)</f>
        <v>0</v>
      </c>
    </row>
    <row r="121" spans="3:3" x14ac:dyDescent="0.2">
      <c r="C121" s="2">
        <f>IFERROR(COUNTIF(E121:XFD121,"F")/(COUNTIF(E121:XFD121,"C")+COUNTIF(E121:XFD121,"F")),0)</f>
        <v>0</v>
      </c>
    </row>
    <row r="122" spans="3:3" x14ac:dyDescent="0.2">
      <c r="C122" s="2">
        <f>IFERROR(COUNTIF(E122:XFD122,"F")/(COUNTIF(E122:XFD122,"C")+COUNTIF(E122:XFD122,"F")),0)</f>
        <v>0</v>
      </c>
    </row>
    <row r="123" spans="3:3" x14ac:dyDescent="0.2">
      <c r="C123" s="2">
        <f>IFERROR(COUNTIF(E123:XFD123,"F")/(COUNTIF(E123:XFD123,"C")+COUNTIF(E123:XFD123,"F")),0)</f>
        <v>0</v>
      </c>
    </row>
    <row r="124" spans="3:3" x14ac:dyDescent="0.2">
      <c r="C124" s="2">
        <f>IFERROR(COUNTIF(E124:XFD124,"F")/(COUNTIF(E124:XFD124,"C")+COUNTIF(E124:XFD124,"F")),0)</f>
        <v>0</v>
      </c>
    </row>
    <row r="125" spans="3:3" x14ac:dyDescent="0.2">
      <c r="C125" s="2">
        <f>IFERROR(COUNTIF(E125:XFD125,"F")/(COUNTIF(E125:XFD125,"C")+COUNTIF(E125:XFD125,"F")),0)</f>
        <v>0</v>
      </c>
    </row>
    <row r="126" spans="3:3" x14ac:dyDescent="0.2">
      <c r="C126" s="2">
        <f>IFERROR(COUNTIF(E126:XFD126,"F")/(COUNTIF(E126:XFD126,"C")+COUNTIF(E126:XFD126,"F")),0)</f>
        <v>0</v>
      </c>
    </row>
    <row r="127" spans="3:3" x14ac:dyDescent="0.2">
      <c r="C127" s="2">
        <f>IFERROR(COUNTIF(E127:XFD127,"F")/(COUNTIF(E127:XFD127,"C")+COUNTIF(E127:XFD127,"F")),0)</f>
        <v>0</v>
      </c>
    </row>
    <row r="128" spans="3:3" x14ac:dyDescent="0.2">
      <c r="C128" s="2">
        <f>IFERROR(COUNTIF(E128:XFD128,"F")/(COUNTIF(E128:XFD128,"C")+COUNTIF(E128:XFD128,"F")),0)</f>
        <v>0</v>
      </c>
    </row>
    <row r="129" spans="3:3" x14ac:dyDescent="0.2">
      <c r="C129" s="2">
        <f>IFERROR(COUNTIF(E129:XFD129,"F")/(COUNTIF(E129:XFD129,"C")+COUNTIF(E129:XFD129,"F")),0)</f>
        <v>0</v>
      </c>
    </row>
    <row r="130" spans="3:3" x14ac:dyDescent="0.2">
      <c r="C130" s="2">
        <f>IFERROR(COUNTIF(E130:XFD130,"F")/(COUNTIF(E130:XFD130,"C")+COUNTIF(E130:XFD130,"F")),0)</f>
        <v>0</v>
      </c>
    </row>
    <row r="131" spans="3:3" x14ac:dyDescent="0.2">
      <c r="C131" s="2">
        <f>IFERROR(COUNTIF(E131:XFD131,"F")/(COUNTIF(E131:XFD131,"C")+COUNTIF(E131:XFD131,"F")),0)</f>
        <v>0</v>
      </c>
    </row>
    <row r="132" spans="3:3" x14ac:dyDescent="0.2">
      <c r="C132" s="2">
        <f>IFERROR(COUNTIF(E132:XFD132,"F")/(COUNTIF(E132:XFD132,"C")+COUNTIF(E132:XFD132,"F")),0)</f>
        <v>0</v>
      </c>
    </row>
    <row r="133" spans="3:3" x14ac:dyDescent="0.2">
      <c r="C133" s="2">
        <f>IFERROR(COUNTIF(E133:XFD133,"F")/(COUNTIF(E133:XFD133,"C")+COUNTIF(E133:XFD133,"F")),0)</f>
        <v>0</v>
      </c>
    </row>
    <row r="134" spans="3:3" x14ac:dyDescent="0.2">
      <c r="C134" s="2">
        <f>IFERROR(COUNTIF(E134:XFD134,"F")/(COUNTIF(E134:XFD134,"C")+COUNTIF(E134:XFD134,"F")),0)</f>
        <v>0</v>
      </c>
    </row>
    <row r="135" spans="3:3" x14ac:dyDescent="0.2">
      <c r="C135" s="2">
        <f>IFERROR(COUNTIF(E135:XFD135,"F")/(COUNTIF(E135:XFD135,"C")+COUNTIF(E135:XFD135,"F")),0)</f>
        <v>0</v>
      </c>
    </row>
    <row r="136" spans="3:3" x14ac:dyDescent="0.2">
      <c r="C136" s="2">
        <f>IFERROR(COUNTIF(E136:XFD136,"F")/(COUNTIF(E136:XFD136,"C")+COUNTIF(E136:XFD136,"F")),0)</f>
        <v>0</v>
      </c>
    </row>
    <row r="137" spans="3:3" x14ac:dyDescent="0.2">
      <c r="C137" s="2">
        <f>IFERROR(COUNTIF(E137:XFD137,"F")/(COUNTIF(E137:XFD137,"C")+COUNTIF(E137:XFD137,"F")),0)</f>
        <v>0</v>
      </c>
    </row>
    <row r="138" spans="3:3" x14ac:dyDescent="0.2">
      <c r="C138" s="2">
        <f>IFERROR(COUNTIF(E138:XFD138,"F")/(COUNTIF(E138:XFD138,"C")+COUNTIF(E138:XFD138,"F")),0)</f>
        <v>0</v>
      </c>
    </row>
    <row r="139" spans="3:3" x14ac:dyDescent="0.2">
      <c r="C139" s="2">
        <f>IFERROR(COUNTIF(E139:XFD139,"F")/(COUNTIF(E139:XFD139,"C")+COUNTIF(E139:XFD139,"F")),0)</f>
        <v>0</v>
      </c>
    </row>
    <row r="140" spans="3:3" x14ac:dyDescent="0.2">
      <c r="C140" s="2">
        <f>IFERROR(COUNTIF(E140:XFD140,"F")/(COUNTIF(E140:XFD140,"C")+COUNTIF(E140:XFD140,"F")),0)</f>
        <v>0</v>
      </c>
    </row>
    <row r="141" spans="3:3" x14ac:dyDescent="0.2">
      <c r="C141" s="2">
        <f>IFERROR(COUNTIF(E141:XFD141,"F")/(COUNTIF(E141:XFD141,"C")+COUNTIF(E141:XFD141,"F")),0)</f>
        <v>0</v>
      </c>
    </row>
  </sheetData>
  <conditionalFormatting sqref="E32:NB141 AD2:NB31">
    <cfRule type="cellIs" dxfId="37" priority="32" operator="equal">
      <formula>"F"</formula>
    </cfRule>
  </conditionalFormatting>
  <conditionalFormatting sqref="D2:D45">
    <cfRule type="expression" dxfId="36" priority="31">
      <formula>C2&gt;0.1</formula>
    </cfRule>
  </conditionalFormatting>
  <conditionalFormatting sqref="D2:D45">
    <cfRule type="expression" dxfId="35" priority="30">
      <formula>C2&gt;=0.25</formula>
    </cfRule>
  </conditionalFormatting>
  <conditionalFormatting sqref="AA2:AC2 E2:P6 E8:P23 E25:P31 AC3:AC6 AA31:AC31 AA4:AB4 AA10:AB10 AC8:AC16 AA12:AB13 AA16:AB16 AC18:AC23 AA20:AB22 AA25:AB25 AA28:AB28 AC25:AC30 AA30:AB30">
    <cfRule type="cellIs" dxfId="34" priority="29" operator="equal">
      <formula>"F"</formula>
    </cfRule>
  </conditionalFormatting>
  <conditionalFormatting sqref="Q2:Z2 Q3:AB3 Q6:AB6 Q8:AB8 Q11:AB11 Q14:AB15 U18:AB18 Q19:AB19 Q4:Z4 Q10:Z10 Q13:Z13 Q16:T18 Q21:Z21 Q28:Z28 Q31:Z31 Y5:AB5 Q5:V5 Y9:AB9 Q9:V9 Y12:Z12 Q12:V12 Y16:Z16 U16:V16 Y20:Z20 Q20:V20 Y22:Z22 Y23:AB23 Q22:V23 Y25:Z25 Y26:AB27 Q25:V27 Y29:AB29 Y30:Z30 Q29:V30">
    <cfRule type="cellIs" dxfId="33" priority="28" operator="equal">
      <formula>"F"</formula>
    </cfRule>
  </conditionalFormatting>
  <conditionalFormatting sqref="AC7 E7:P7">
    <cfRule type="cellIs" dxfId="32" priority="27" operator="equal">
      <formula>"F"</formula>
    </cfRule>
  </conditionalFormatting>
  <conditionalFormatting sqref="AC17">
    <cfRule type="cellIs" dxfId="30" priority="25" operator="equal">
      <formula>"F"</formula>
    </cfRule>
  </conditionalFormatting>
  <conditionalFormatting sqref="AC24 E24:P24">
    <cfRule type="cellIs" dxfId="28" priority="23" operator="equal">
      <formula>"F"</formula>
    </cfRule>
  </conditionalFormatting>
  <conditionalFormatting sqref="Q24:T24">
    <cfRule type="cellIs" dxfId="27" priority="22" operator="equal">
      <formula>"F"</formula>
    </cfRule>
  </conditionalFormatting>
  <conditionalFormatting sqref="Q7:T7">
    <cfRule type="cellIs" dxfId="26" priority="21" operator="equal">
      <formula>"F"</formula>
    </cfRule>
  </conditionalFormatting>
  <conditionalFormatting sqref="U7:X7">
    <cfRule type="cellIs" dxfId="25" priority="20" operator="equal">
      <formula>"F"</formula>
    </cfRule>
  </conditionalFormatting>
  <conditionalFormatting sqref="Y17:AB17">
    <cfRule type="cellIs" dxfId="18" priority="19" operator="equal">
      <formula>"F"</formula>
    </cfRule>
  </conditionalFormatting>
  <conditionalFormatting sqref="Y24:AB24">
    <cfRule type="cellIs" dxfId="17" priority="18" operator="equal">
      <formula>"F"</formula>
    </cfRule>
  </conditionalFormatting>
  <conditionalFormatting sqref="U24:X24">
    <cfRule type="cellIs" dxfId="16" priority="17" operator="equal">
      <formula>"F"</formula>
    </cfRule>
  </conditionalFormatting>
  <conditionalFormatting sqref="AA7:AB7">
    <cfRule type="cellIs" dxfId="15" priority="16" operator="equal">
      <formula>"F"</formula>
    </cfRule>
  </conditionalFormatting>
  <conditionalFormatting sqref="Y7:Z7">
    <cfRule type="cellIs" dxfId="14" priority="15" operator="equal">
      <formula>"F"</formula>
    </cfRule>
  </conditionalFormatting>
  <conditionalFormatting sqref="W5:X5">
    <cfRule type="cellIs" dxfId="13" priority="14" operator="equal">
      <formula>"F"</formula>
    </cfRule>
  </conditionalFormatting>
  <conditionalFormatting sqref="W9:X9">
    <cfRule type="cellIs" dxfId="12" priority="13" operator="equal">
      <formula>"F"</formula>
    </cfRule>
  </conditionalFormatting>
  <conditionalFormatting sqref="W12:X12">
    <cfRule type="cellIs" dxfId="11" priority="12" operator="equal">
      <formula>"F"</formula>
    </cfRule>
  </conditionalFormatting>
  <conditionalFormatting sqref="W16:X16">
    <cfRule type="cellIs" dxfId="10" priority="11" operator="equal">
      <formula>"F"</formula>
    </cfRule>
  </conditionalFormatting>
  <conditionalFormatting sqref="W17:X17">
    <cfRule type="cellIs" dxfId="9" priority="10" operator="equal">
      <formula>"F"</formula>
    </cfRule>
  </conditionalFormatting>
  <conditionalFormatting sqref="U17:V17">
    <cfRule type="cellIs" dxfId="8" priority="9" operator="equal">
      <formula>"F"</formula>
    </cfRule>
  </conditionalFormatting>
  <conditionalFormatting sqref="W20:X20">
    <cfRule type="cellIs" dxfId="7" priority="8" operator="equal">
      <formula>"F"</formula>
    </cfRule>
  </conditionalFormatting>
  <conditionalFormatting sqref="W22:X22">
    <cfRule type="cellIs" dxfId="6" priority="7" operator="equal">
      <formula>"F"</formula>
    </cfRule>
  </conditionalFormatting>
  <conditionalFormatting sqref="W23:X23">
    <cfRule type="cellIs" dxfId="5" priority="6" operator="equal">
      <formula>"F"</formula>
    </cfRule>
  </conditionalFormatting>
  <conditionalFormatting sqref="W25:X25">
    <cfRule type="cellIs" dxfId="4" priority="5" operator="equal">
      <formula>"F"</formula>
    </cfRule>
  </conditionalFormatting>
  <conditionalFormatting sqref="W26:X26">
    <cfRule type="cellIs" dxfId="3" priority="4" operator="equal">
      <formula>"F"</formula>
    </cfRule>
  </conditionalFormatting>
  <conditionalFormatting sqref="W27:X27">
    <cfRule type="cellIs" dxfId="2" priority="3" operator="equal">
      <formula>"F"</formula>
    </cfRule>
  </conditionalFormatting>
  <conditionalFormatting sqref="W29:X29">
    <cfRule type="cellIs" dxfId="1" priority="2" operator="equal">
      <formula>"F"</formula>
    </cfRule>
  </conditionalFormatting>
  <conditionalFormatting sqref="W30:X30">
    <cfRule type="cellIs" dxfId="0" priority="1" operator="equal">
      <formula>"F"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Rosa de  Faria</dc:creator>
  <cp:lastModifiedBy>Nilson Rosa de  Faria</cp:lastModifiedBy>
  <dcterms:created xsi:type="dcterms:W3CDTF">2023-03-09T01:13:18Z</dcterms:created>
  <dcterms:modified xsi:type="dcterms:W3CDTF">2023-03-27T11:31:16Z</dcterms:modified>
</cp:coreProperties>
</file>